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dgalvez back up (Sept. 4, 2014)\RICTMU\Plans\APP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1" i="1" l="1"/>
  <c r="S731" i="1" s="1"/>
  <c r="O730" i="1"/>
  <c r="S730" i="1" s="1"/>
  <c r="O729" i="1"/>
  <c r="S729" i="1" s="1"/>
  <c r="O728" i="1"/>
  <c r="S728" i="1" s="1"/>
  <c r="O727" i="1"/>
  <c r="S727" i="1" s="1"/>
  <c r="O726" i="1"/>
  <c r="S726" i="1" s="1"/>
  <c r="O725" i="1"/>
  <c r="S725" i="1" s="1"/>
  <c r="O724" i="1"/>
  <c r="S724" i="1" s="1"/>
  <c r="O723" i="1"/>
  <c r="S723" i="1" s="1"/>
  <c r="O722" i="1"/>
  <c r="S722" i="1" s="1"/>
  <c r="O720" i="1"/>
  <c r="S720" i="1" s="1"/>
  <c r="O719" i="1"/>
  <c r="S719" i="1" s="1"/>
  <c r="O718" i="1"/>
  <c r="S718" i="1" s="1"/>
  <c r="O717" i="1"/>
  <c r="S717" i="1" s="1"/>
  <c r="O716" i="1"/>
  <c r="S716" i="1" s="1"/>
  <c r="O715" i="1"/>
  <c r="S715" i="1" s="1"/>
  <c r="O714" i="1"/>
  <c r="S714" i="1" s="1"/>
  <c r="O713" i="1"/>
  <c r="S713" i="1" s="1"/>
  <c r="O712" i="1"/>
  <c r="S712" i="1" s="1"/>
  <c r="O711" i="1"/>
  <c r="S711" i="1" s="1"/>
  <c r="O709" i="1"/>
  <c r="S709" i="1" s="1"/>
  <c r="O708" i="1"/>
  <c r="S708" i="1" s="1"/>
  <c r="O707" i="1"/>
  <c r="S707" i="1" s="1"/>
  <c r="O706" i="1"/>
  <c r="S706" i="1" s="1"/>
  <c r="O705" i="1"/>
  <c r="S705" i="1" s="1"/>
  <c r="O704" i="1"/>
  <c r="S704" i="1" s="1"/>
  <c r="O703" i="1"/>
  <c r="S703" i="1" s="1"/>
  <c r="O702" i="1"/>
  <c r="S702" i="1" s="1"/>
  <c r="O701" i="1"/>
  <c r="S701" i="1" s="1"/>
  <c r="O700" i="1"/>
  <c r="S700" i="1" s="1"/>
  <c r="O698" i="1"/>
  <c r="S698" i="1" s="1"/>
  <c r="O697" i="1"/>
  <c r="S697" i="1" s="1"/>
  <c r="O696" i="1"/>
  <c r="S696" i="1" s="1"/>
  <c r="O695" i="1"/>
  <c r="S695" i="1" s="1"/>
  <c r="O694" i="1"/>
  <c r="S694" i="1" s="1"/>
  <c r="O693" i="1"/>
  <c r="S693" i="1" s="1"/>
  <c r="O692" i="1"/>
  <c r="S692" i="1" s="1"/>
  <c r="O691" i="1"/>
  <c r="S691" i="1" s="1"/>
  <c r="O690" i="1"/>
  <c r="S690" i="1" s="1"/>
  <c r="O689" i="1"/>
  <c r="S689" i="1" s="1"/>
  <c r="O687" i="1"/>
  <c r="S687" i="1" s="1"/>
  <c r="O686" i="1"/>
  <c r="S686" i="1" s="1"/>
  <c r="O685" i="1"/>
  <c r="S685" i="1" s="1"/>
  <c r="O684" i="1"/>
  <c r="S684" i="1" s="1"/>
  <c r="O683" i="1"/>
  <c r="S683" i="1" s="1"/>
  <c r="O682" i="1"/>
  <c r="S682" i="1" s="1"/>
  <c r="O681" i="1"/>
  <c r="S681" i="1" s="1"/>
  <c r="O680" i="1"/>
  <c r="S680" i="1" s="1"/>
  <c r="O679" i="1"/>
  <c r="S679" i="1" s="1"/>
  <c r="O678" i="1"/>
  <c r="S678" i="1" s="1"/>
  <c r="O676" i="1"/>
  <c r="S676" i="1" s="1"/>
  <c r="O675" i="1"/>
  <c r="S675" i="1" s="1"/>
  <c r="O674" i="1"/>
  <c r="S674" i="1" s="1"/>
  <c r="O673" i="1"/>
  <c r="S673" i="1" s="1"/>
  <c r="O672" i="1"/>
  <c r="S672" i="1" s="1"/>
  <c r="O671" i="1"/>
  <c r="S671" i="1" s="1"/>
  <c r="O670" i="1"/>
  <c r="S670" i="1" s="1"/>
  <c r="O669" i="1"/>
  <c r="S669" i="1" s="1"/>
  <c r="O668" i="1"/>
  <c r="S668" i="1" s="1"/>
  <c r="O667" i="1"/>
  <c r="S667" i="1" s="1"/>
  <c r="O664" i="1"/>
  <c r="S664" i="1" s="1"/>
  <c r="O663" i="1"/>
  <c r="S663" i="1" s="1"/>
  <c r="O662" i="1"/>
  <c r="S662" i="1" s="1"/>
  <c r="O661" i="1"/>
  <c r="S661" i="1" s="1"/>
  <c r="O660" i="1"/>
  <c r="S660" i="1" s="1"/>
  <c r="O659" i="1"/>
  <c r="S659" i="1" s="1"/>
  <c r="O658" i="1"/>
  <c r="S658" i="1" s="1"/>
  <c r="O657" i="1"/>
  <c r="S657" i="1" s="1"/>
  <c r="O656" i="1"/>
  <c r="S656" i="1" s="1"/>
  <c r="O655" i="1"/>
  <c r="S655" i="1" s="1"/>
  <c r="O653" i="1"/>
  <c r="S653" i="1" s="1"/>
  <c r="O652" i="1"/>
  <c r="S652" i="1" s="1"/>
  <c r="O651" i="1"/>
  <c r="S651" i="1" s="1"/>
  <c r="O650" i="1"/>
  <c r="S650" i="1" s="1"/>
  <c r="O649" i="1"/>
  <c r="S649" i="1" s="1"/>
  <c r="O648" i="1"/>
  <c r="S648" i="1" s="1"/>
  <c r="O647" i="1"/>
  <c r="S647" i="1" s="1"/>
  <c r="O646" i="1"/>
  <c r="S646" i="1" s="1"/>
  <c r="O645" i="1"/>
  <c r="S645" i="1" s="1"/>
  <c r="O644" i="1"/>
  <c r="S644" i="1" s="1"/>
  <c r="O642" i="1"/>
  <c r="S642" i="1" s="1"/>
  <c r="O641" i="1"/>
  <c r="S641" i="1" s="1"/>
  <c r="O640" i="1"/>
  <c r="S640" i="1" s="1"/>
  <c r="O639" i="1"/>
  <c r="S639" i="1" s="1"/>
  <c r="O638" i="1"/>
  <c r="S638" i="1" s="1"/>
  <c r="O637" i="1"/>
  <c r="S637" i="1" s="1"/>
  <c r="O636" i="1"/>
  <c r="S636" i="1" s="1"/>
  <c r="O635" i="1"/>
  <c r="S635" i="1" s="1"/>
  <c r="O634" i="1"/>
  <c r="S634" i="1" s="1"/>
  <c r="O633" i="1"/>
  <c r="S633" i="1" s="1"/>
  <c r="O631" i="1"/>
  <c r="S631" i="1" s="1"/>
  <c r="O630" i="1"/>
  <c r="S630" i="1" s="1"/>
  <c r="O629" i="1"/>
  <c r="S629" i="1" s="1"/>
  <c r="O628" i="1"/>
  <c r="S628" i="1" s="1"/>
  <c r="O627" i="1"/>
  <c r="S627" i="1" s="1"/>
  <c r="O626" i="1"/>
  <c r="S626" i="1" s="1"/>
  <c r="O625" i="1"/>
  <c r="S625" i="1" s="1"/>
  <c r="O624" i="1"/>
  <c r="S624" i="1" s="1"/>
  <c r="O623" i="1"/>
  <c r="S623" i="1" s="1"/>
  <c r="O622" i="1"/>
  <c r="S622" i="1" s="1"/>
  <c r="O620" i="1"/>
  <c r="S620" i="1" s="1"/>
  <c r="O619" i="1"/>
  <c r="S619" i="1" s="1"/>
  <c r="O618" i="1"/>
  <c r="S618" i="1" s="1"/>
  <c r="O617" i="1"/>
  <c r="S617" i="1" s="1"/>
  <c r="O616" i="1"/>
  <c r="S616" i="1" s="1"/>
  <c r="O615" i="1"/>
  <c r="S615" i="1" s="1"/>
  <c r="O614" i="1"/>
  <c r="S614" i="1" s="1"/>
  <c r="O613" i="1"/>
  <c r="S613" i="1" s="1"/>
  <c r="O612" i="1"/>
  <c r="S612" i="1" s="1"/>
  <c r="O611" i="1"/>
  <c r="S611" i="1" s="1"/>
  <c r="R607" i="1"/>
  <c r="O607" i="1"/>
  <c r="S607" i="1" s="1"/>
  <c r="R606" i="1"/>
  <c r="O606" i="1"/>
  <c r="S606" i="1" s="1"/>
  <c r="R605" i="1"/>
  <c r="O605" i="1"/>
  <c r="S605" i="1" s="1"/>
  <c r="S604" i="1"/>
  <c r="R604" i="1"/>
  <c r="O604" i="1"/>
  <c r="R603" i="1"/>
  <c r="O603" i="1"/>
  <c r="R602" i="1"/>
  <c r="O602" i="1"/>
  <c r="S602" i="1" s="1"/>
  <c r="R601" i="1"/>
  <c r="O601" i="1"/>
  <c r="S601" i="1" s="1"/>
  <c r="S600" i="1"/>
  <c r="R600" i="1"/>
  <c r="O600" i="1"/>
  <c r="R599" i="1"/>
  <c r="O599" i="1"/>
  <c r="R598" i="1"/>
  <c r="O598" i="1"/>
  <c r="S598" i="1" s="1"/>
  <c r="R597" i="1"/>
  <c r="O597" i="1"/>
  <c r="S597" i="1" s="1"/>
  <c r="S596" i="1"/>
  <c r="R596" i="1"/>
  <c r="O596" i="1"/>
  <c r="R595" i="1"/>
  <c r="O595" i="1"/>
  <c r="S595" i="1" s="1"/>
  <c r="R594" i="1"/>
  <c r="O594" i="1"/>
  <c r="S594" i="1" s="1"/>
  <c r="R593" i="1"/>
  <c r="O593" i="1"/>
  <c r="S593" i="1" s="1"/>
  <c r="S592" i="1"/>
  <c r="R592" i="1"/>
  <c r="O592" i="1"/>
  <c r="R591" i="1"/>
  <c r="O591" i="1"/>
  <c r="S591" i="1" s="1"/>
  <c r="R590" i="1"/>
  <c r="O590" i="1"/>
  <c r="S590" i="1" s="1"/>
  <c r="R589" i="1"/>
  <c r="O589" i="1"/>
  <c r="S589" i="1" s="1"/>
  <c r="S588" i="1"/>
  <c r="R588" i="1"/>
  <c r="O588" i="1"/>
  <c r="R587" i="1"/>
  <c r="O587" i="1"/>
  <c r="R586" i="1"/>
  <c r="O586" i="1"/>
  <c r="S586" i="1" s="1"/>
  <c r="R585" i="1"/>
  <c r="O585" i="1"/>
  <c r="S585" i="1" s="1"/>
  <c r="S584" i="1"/>
  <c r="R584" i="1"/>
  <c r="O584" i="1"/>
  <c r="R583" i="1"/>
  <c r="O583" i="1"/>
  <c r="R582" i="1"/>
  <c r="O582" i="1"/>
  <c r="S582" i="1" s="1"/>
  <c r="R581" i="1"/>
  <c r="O581" i="1"/>
  <c r="S581" i="1" s="1"/>
  <c r="S580" i="1"/>
  <c r="R580" i="1"/>
  <c r="O580" i="1"/>
  <c r="R579" i="1"/>
  <c r="O579" i="1"/>
  <c r="S579" i="1" s="1"/>
  <c r="R578" i="1"/>
  <c r="O578" i="1"/>
  <c r="S578" i="1" s="1"/>
  <c r="R577" i="1"/>
  <c r="O577" i="1"/>
  <c r="S577" i="1" s="1"/>
  <c r="S576" i="1"/>
  <c r="R576" i="1"/>
  <c r="O576" i="1"/>
  <c r="R575" i="1"/>
  <c r="O575" i="1"/>
  <c r="S575" i="1" s="1"/>
  <c r="R574" i="1"/>
  <c r="O574" i="1"/>
  <c r="S574" i="1" s="1"/>
  <c r="R573" i="1"/>
  <c r="O573" i="1"/>
  <c r="S573" i="1" s="1"/>
  <c r="S572" i="1"/>
  <c r="R572" i="1"/>
  <c r="O572" i="1"/>
  <c r="R571" i="1"/>
  <c r="O571" i="1"/>
  <c r="R570" i="1"/>
  <c r="O570" i="1"/>
  <c r="S570" i="1" s="1"/>
  <c r="R569" i="1"/>
  <c r="O569" i="1"/>
  <c r="S569" i="1" s="1"/>
  <c r="S568" i="1"/>
  <c r="R568" i="1"/>
  <c r="O568" i="1"/>
  <c r="R567" i="1"/>
  <c r="O567" i="1"/>
  <c r="R566" i="1"/>
  <c r="O566" i="1"/>
  <c r="S566" i="1" s="1"/>
  <c r="R565" i="1"/>
  <c r="O565" i="1"/>
  <c r="S565" i="1" s="1"/>
  <c r="S564" i="1"/>
  <c r="R564" i="1"/>
  <c r="O564" i="1"/>
  <c r="R563" i="1"/>
  <c r="O563" i="1"/>
  <c r="S563" i="1" s="1"/>
  <c r="R562" i="1"/>
  <c r="O562" i="1"/>
  <c r="S562" i="1" s="1"/>
  <c r="R561" i="1"/>
  <c r="O561" i="1"/>
  <c r="S561" i="1" s="1"/>
  <c r="S560" i="1"/>
  <c r="R560" i="1"/>
  <c r="O560" i="1"/>
  <c r="R559" i="1"/>
  <c r="O559" i="1"/>
  <c r="S559" i="1" s="1"/>
  <c r="R558" i="1"/>
  <c r="O558" i="1"/>
  <c r="S558" i="1" s="1"/>
  <c r="R557" i="1"/>
  <c r="O557" i="1"/>
  <c r="S557" i="1" s="1"/>
  <c r="S556" i="1"/>
  <c r="R556" i="1"/>
  <c r="O556" i="1"/>
  <c r="R555" i="1"/>
  <c r="O555" i="1"/>
  <c r="R554" i="1"/>
  <c r="O554" i="1"/>
  <c r="S554" i="1" s="1"/>
  <c r="R553" i="1"/>
  <c r="O553" i="1"/>
  <c r="S553" i="1" s="1"/>
  <c r="S552" i="1"/>
  <c r="R552" i="1"/>
  <c r="O552" i="1"/>
  <c r="R551" i="1"/>
  <c r="O551" i="1"/>
  <c r="R550" i="1"/>
  <c r="O550" i="1"/>
  <c r="S550" i="1" s="1"/>
  <c r="R549" i="1"/>
  <c r="O549" i="1"/>
  <c r="S549" i="1" s="1"/>
  <c r="S548" i="1"/>
  <c r="R548" i="1"/>
  <c r="O548" i="1"/>
  <c r="R547" i="1"/>
  <c r="O547" i="1"/>
  <c r="S547" i="1" s="1"/>
  <c r="R546" i="1"/>
  <c r="O546" i="1"/>
  <c r="S546" i="1" s="1"/>
  <c r="R545" i="1"/>
  <c r="O545" i="1"/>
  <c r="S545" i="1" s="1"/>
  <c r="S544" i="1"/>
  <c r="R544" i="1"/>
  <c r="O544" i="1"/>
  <c r="R543" i="1"/>
  <c r="O543" i="1"/>
  <c r="S543" i="1" s="1"/>
  <c r="R542" i="1"/>
  <c r="O542" i="1"/>
  <c r="S542" i="1" s="1"/>
  <c r="R541" i="1"/>
  <c r="O541" i="1"/>
  <c r="S541" i="1" s="1"/>
  <c r="R540" i="1"/>
  <c r="O540" i="1"/>
  <c r="S540" i="1" s="1"/>
  <c r="R539" i="1"/>
  <c r="O539" i="1"/>
  <c r="R538" i="1"/>
  <c r="O538" i="1"/>
  <c r="S538" i="1" s="1"/>
  <c r="R537" i="1"/>
  <c r="O537" i="1"/>
  <c r="S536" i="1"/>
  <c r="R536" i="1"/>
  <c r="O536" i="1"/>
  <c r="R535" i="1"/>
  <c r="O535" i="1"/>
  <c r="S535" i="1" s="1"/>
  <c r="S534" i="1"/>
  <c r="R534" i="1"/>
  <c r="O534" i="1"/>
  <c r="R533" i="1"/>
  <c r="O533" i="1"/>
  <c r="S533" i="1" s="1"/>
  <c r="R532" i="1"/>
  <c r="O532" i="1"/>
  <c r="S532" i="1" s="1"/>
  <c r="R531" i="1"/>
  <c r="O531" i="1"/>
  <c r="R530" i="1"/>
  <c r="O530" i="1"/>
  <c r="S530" i="1" s="1"/>
  <c r="R529" i="1"/>
  <c r="O529" i="1"/>
  <c r="S528" i="1"/>
  <c r="R528" i="1"/>
  <c r="O528" i="1"/>
  <c r="R527" i="1"/>
  <c r="O527" i="1"/>
  <c r="S527" i="1" s="1"/>
  <c r="S526" i="1"/>
  <c r="R526" i="1"/>
  <c r="O526" i="1"/>
  <c r="R525" i="1"/>
  <c r="O525" i="1"/>
  <c r="S525" i="1" s="1"/>
  <c r="R524" i="1"/>
  <c r="O524" i="1"/>
  <c r="S524" i="1" s="1"/>
  <c r="R523" i="1"/>
  <c r="O523" i="1"/>
  <c r="R522" i="1"/>
  <c r="O522" i="1"/>
  <c r="S522" i="1" s="1"/>
  <c r="R521" i="1"/>
  <c r="O521" i="1"/>
  <c r="S520" i="1"/>
  <c r="R520" i="1"/>
  <c r="O520" i="1"/>
  <c r="R519" i="1"/>
  <c r="O519" i="1"/>
  <c r="S519" i="1" s="1"/>
  <c r="S518" i="1"/>
  <c r="R518" i="1"/>
  <c r="O518" i="1"/>
  <c r="R517" i="1"/>
  <c r="O517" i="1"/>
  <c r="S517" i="1" s="1"/>
  <c r="R516" i="1"/>
  <c r="O516" i="1"/>
  <c r="S516" i="1" s="1"/>
  <c r="R515" i="1"/>
  <c r="O515" i="1"/>
  <c r="R514" i="1"/>
  <c r="O514" i="1"/>
  <c r="S514" i="1" s="1"/>
  <c r="R513" i="1"/>
  <c r="O513" i="1"/>
  <c r="S512" i="1"/>
  <c r="R512" i="1"/>
  <c r="O512" i="1"/>
  <c r="R511" i="1"/>
  <c r="O511" i="1"/>
  <c r="S511" i="1" s="1"/>
  <c r="S510" i="1"/>
  <c r="R510" i="1"/>
  <c r="O510" i="1"/>
  <c r="R509" i="1"/>
  <c r="O509" i="1"/>
  <c r="S509" i="1" s="1"/>
  <c r="R508" i="1"/>
  <c r="O508" i="1"/>
  <c r="S508" i="1" s="1"/>
  <c r="R507" i="1"/>
  <c r="O507" i="1"/>
  <c r="R506" i="1"/>
  <c r="O506" i="1"/>
  <c r="S506" i="1" s="1"/>
  <c r="R505" i="1"/>
  <c r="O505" i="1"/>
  <c r="S504" i="1"/>
  <c r="R504" i="1"/>
  <c r="O504" i="1"/>
  <c r="R503" i="1"/>
  <c r="O503" i="1"/>
  <c r="S503" i="1" s="1"/>
  <c r="S502" i="1"/>
  <c r="R502" i="1"/>
  <c r="O502" i="1"/>
  <c r="R501" i="1"/>
  <c r="O501" i="1"/>
  <c r="S501" i="1" s="1"/>
  <c r="R500" i="1"/>
  <c r="O500" i="1"/>
  <c r="S500" i="1" s="1"/>
  <c r="R499" i="1"/>
  <c r="O499" i="1"/>
  <c r="R498" i="1"/>
  <c r="O498" i="1"/>
  <c r="S498" i="1" s="1"/>
  <c r="R497" i="1"/>
  <c r="O497" i="1"/>
  <c r="S496" i="1"/>
  <c r="R496" i="1"/>
  <c r="O496" i="1"/>
  <c r="R495" i="1"/>
  <c r="O495" i="1"/>
  <c r="S495" i="1" s="1"/>
  <c r="S494" i="1"/>
  <c r="R494" i="1"/>
  <c r="O494" i="1"/>
  <c r="R493" i="1"/>
  <c r="O493" i="1"/>
  <c r="S493" i="1" s="1"/>
  <c r="R492" i="1"/>
  <c r="O492" i="1"/>
  <c r="S492" i="1" s="1"/>
  <c r="R491" i="1"/>
  <c r="O491" i="1"/>
  <c r="R490" i="1"/>
  <c r="O490" i="1"/>
  <c r="S490" i="1" s="1"/>
  <c r="R489" i="1"/>
  <c r="O489" i="1"/>
  <c r="S489" i="1" s="1"/>
  <c r="S488" i="1"/>
  <c r="R488" i="1"/>
  <c r="O488" i="1"/>
  <c r="R487" i="1"/>
  <c r="S487" i="1" s="1"/>
  <c r="O487" i="1"/>
  <c r="R486" i="1"/>
  <c r="O486" i="1"/>
  <c r="S486" i="1" s="1"/>
  <c r="R485" i="1"/>
  <c r="O485" i="1"/>
  <c r="S485" i="1" s="1"/>
  <c r="S484" i="1"/>
  <c r="R484" i="1"/>
  <c r="O484" i="1"/>
  <c r="R483" i="1"/>
  <c r="S483" i="1" s="1"/>
  <c r="O483" i="1"/>
  <c r="R482" i="1"/>
  <c r="O482" i="1"/>
  <c r="S482" i="1" s="1"/>
  <c r="R481" i="1"/>
  <c r="O481" i="1"/>
  <c r="S481" i="1" s="1"/>
  <c r="S480" i="1"/>
  <c r="R480" i="1"/>
  <c r="O480" i="1"/>
  <c r="R479" i="1"/>
  <c r="S479" i="1" s="1"/>
  <c r="O479" i="1"/>
  <c r="R478" i="1"/>
  <c r="O478" i="1"/>
  <c r="S478" i="1" s="1"/>
  <c r="R477" i="1"/>
  <c r="O477" i="1"/>
  <c r="S477" i="1" s="1"/>
  <c r="S476" i="1"/>
  <c r="R476" i="1"/>
  <c r="O476" i="1"/>
  <c r="R475" i="1"/>
  <c r="S475" i="1" s="1"/>
  <c r="O475" i="1"/>
  <c r="R474" i="1"/>
  <c r="O474" i="1"/>
  <c r="S474" i="1" s="1"/>
  <c r="R473" i="1"/>
  <c r="O473" i="1"/>
  <c r="S473" i="1" s="1"/>
  <c r="S472" i="1"/>
  <c r="R472" i="1"/>
  <c r="O472" i="1"/>
  <c r="R471" i="1"/>
  <c r="S471" i="1" s="1"/>
  <c r="O471" i="1"/>
  <c r="R470" i="1"/>
  <c r="O470" i="1"/>
  <c r="S470" i="1" s="1"/>
  <c r="R469" i="1"/>
  <c r="O469" i="1"/>
  <c r="S469" i="1" s="1"/>
  <c r="S468" i="1"/>
  <c r="R468" i="1"/>
  <c r="O468" i="1"/>
  <c r="R467" i="1"/>
  <c r="S467" i="1" s="1"/>
  <c r="O467" i="1"/>
  <c r="R466" i="1"/>
  <c r="O466" i="1"/>
  <c r="S466" i="1" s="1"/>
  <c r="R465" i="1"/>
  <c r="O465" i="1"/>
  <c r="S465" i="1" s="1"/>
  <c r="S464" i="1"/>
  <c r="R464" i="1"/>
  <c r="O464" i="1"/>
  <c r="R463" i="1"/>
  <c r="S463" i="1" s="1"/>
  <c r="O463" i="1"/>
  <c r="R462" i="1"/>
  <c r="O462" i="1"/>
  <c r="S462" i="1" s="1"/>
  <c r="R461" i="1"/>
  <c r="O461" i="1"/>
  <c r="S461" i="1" s="1"/>
  <c r="S460" i="1"/>
  <c r="R460" i="1"/>
  <c r="O460" i="1"/>
  <c r="R459" i="1"/>
  <c r="S459" i="1" s="1"/>
  <c r="O459" i="1"/>
  <c r="R458" i="1"/>
  <c r="O458" i="1"/>
  <c r="S458" i="1" s="1"/>
  <c r="R457" i="1"/>
  <c r="O457" i="1"/>
  <c r="S457" i="1" s="1"/>
  <c r="S456" i="1"/>
  <c r="R456" i="1"/>
  <c r="O456" i="1"/>
  <c r="R455" i="1"/>
  <c r="S455" i="1" s="1"/>
  <c r="O455" i="1"/>
  <c r="R454" i="1"/>
  <c r="O454" i="1"/>
  <c r="S454" i="1" s="1"/>
  <c r="R453" i="1"/>
  <c r="O453" i="1"/>
  <c r="S453" i="1" s="1"/>
  <c r="S452" i="1"/>
  <c r="R452" i="1"/>
  <c r="O452" i="1"/>
  <c r="R451" i="1"/>
  <c r="S451" i="1" s="1"/>
  <c r="O451" i="1"/>
  <c r="R450" i="1"/>
  <c r="O450" i="1"/>
  <c r="S450" i="1" s="1"/>
  <c r="R449" i="1"/>
  <c r="O449" i="1"/>
  <c r="S449" i="1" s="1"/>
  <c r="S448" i="1"/>
  <c r="R448" i="1"/>
  <c r="O448" i="1"/>
  <c r="R447" i="1"/>
  <c r="S447" i="1" s="1"/>
  <c r="O447" i="1"/>
  <c r="R446" i="1"/>
  <c r="O446" i="1"/>
  <c r="S446" i="1" s="1"/>
  <c r="R445" i="1"/>
  <c r="O445" i="1"/>
  <c r="S445" i="1" s="1"/>
  <c r="S444" i="1"/>
  <c r="R444" i="1"/>
  <c r="O444" i="1"/>
  <c r="R443" i="1"/>
  <c r="S443" i="1" s="1"/>
  <c r="O443" i="1"/>
  <c r="R442" i="1"/>
  <c r="O442" i="1"/>
  <c r="S442" i="1" s="1"/>
  <c r="R441" i="1"/>
  <c r="O441" i="1"/>
  <c r="S441" i="1" s="1"/>
  <c r="S440" i="1"/>
  <c r="R440" i="1"/>
  <c r="O440" i="1"/>
  <c r="R439" i="1"/>
  <c r="S439" i="1" s="1"/>
  <c r="O439" i="1"/>
  <c r="R438" i="1"/>
  <c r="O438" i="1"/>
  <c r="S438" i="1" s="1"/>
  <c r="R437" i="1"/>
  <c r="O437" i="1"/>
  <c r="S437" i="1" s="1"/>
  <c r="S436" i="1"/>
  <c r="R436" i="1"/>
  <c r="O436" i="1"/>
  <c r="R435" i="1"/>
  <c r="S435" i="1" s="1"/>
  <c r="O435" i="1"/>
  <c r="R434" i="1"/>
  <c r="O434" i="1"/>
  <c r="S434" i="1" s="1"/>
  <c r="R433" i="1"/>
  <c r="O433" i="1"/>
  <c r="S433" i="1" s="1"/>
  <c r="S432" i="1"/>
  <c r="R432" i="1"/>
  <c r="O432" i="1"/>
  <c r="R431" i="1"/>
  <c r="S431" i="1" s="1"/>
  <c r="O431" i="1"/>
  <c r="R430" i="1"/>
  <c r="O430" i="1"/>
  <c r="S430" i="1" s="1"/>
  <c r="R429" i="1"/>
  <c r="O429" i="1"/>
  <c r="S429" i="1" s="1"/>
  <c r="S428" i="1"/>
  <c r="R428" i="1"/>
  <c r="O428" i="1"/>
  <c r="R427" i="1"/>
  <c r="S427" i="1" s="1"/>
  <c r="O427" i="1"/>
  <c r="R426" i="1"/>
  <c r="O426" i="1"/>
  <c r="S426" i="1" s="1"/>
  <c r="R425" i="1"/>
  <c r="O425" i="1"/>
  <c r="S425" i="1" s="1"/>
  <c r="S424" i="1"/>
  <c r="R424" i="1"/>
  <c r="O424" i="1"/>
  <c r="R423" i="1"/>
  <c r="S423" i="1" s="1"/>
  <c r="O423" i="1"/>
  <c r="R422" i="1"/>
  <c r="O422" i="1"/>
  <c r="S422" i="1" s="1"/>
  <c r="R421" i="1"/>
  <c r="O421" i="1"/>
  <c r="S421" i="1" s="1"/>
  <c r="S420" i="1"/>
  <c r="R420" i="1"/>
  <c r="O420" i="1"/>
  <c r="R419" i="1"/>
  <c r="S419" i="1" s="1"/>
  <c r="O419" i="1"/>
  <c r="R418" i="1"/>
  <c r="O418" i="1"/>
  <c r="S418" i="1" s="1"/>
  <c r="R417" i="1"/>
  <c r="O417" i="1"/>
  <c r="S417" i="1" s="1"/>
  <c r="S416" i="1"/>
  <c r="R416" i="1"/>
  <c r="O416" i="1"/>
  <c r="R415" i="1"/>
  <c r="S415" i="1" s="1"/>
  <c r="O415" i="1"/>
  <c r="R414" i="1"/>
  <c r="O414" i="1"/>
  <c r="S414" i="1" s="1"/>
  <c r="R413" i="1"/>
  <c r="O413" i="1"/>
  <c r="S413" i="1" s="1"/>
  <c r="S412" i="1"/>
  <c r="R412" i="1"/>
  <c r="O412" i="1"/>
  <c r="R411" i="1"/>
  <c r="S411" i="1" s="1"/>
  <c r="O411" i="1"/>
  <c r="R410" i="1"/>
  <c r="O410" i="1"/>
  <c r="S410" i="1" s="1"/>
  <c r="R409" i="1"/>
  <c r="O409" i="1"/>
  <c r="S409" i="1" s="1"/>
  <c r="S408" i="1"/>
  <c r="R408" i="1"/>
  <c r="O408" i="1"/>
  <c r="R407" i="1"/>
  <c r="S407" i="1" s="1"/>
  <c r="O407" i="1"/>
  <c r="R406" i="1"/>
  <c r="O406" i="1"/>
  <c r="S406" i="1" s="1"/>
  <c r="R405" i="1"/>
  <c r="O405" i="1"/>
  <c r="S405" i="1" s="1"/>
  <c r="S404" i="1"/>
  <c r="R404" i="1"/>
  <c r="O404" i="1"/>
  <c r="R403" i="1"/>
  <c r="S403" i="1" s="1"/>
  <c r="O403" i="1"/>
  <c r="S402" i="1"/>
  <c r="R393" i="1"/>
  <c r="S393" i="1" s="1"/>
  <c r="O393" i="1"/>
  <c r="R392" i="1"/>
  <c r="O392" i="1"/>
  <c r="S392" i="1" s="1"/>
  <c r="R391" i="1"/>
  <c r="O391" i="1"/>
  <c r="S391" i="1" s="1"/>
  <c r="S390" i="1"/>
  <c r="R390" i="1"/>
  <c r="O390" i="1"/>
  <c r="R389" i="1"/>
  <c r="S389" i="1" s="1"/>
  <c r="O389" i="1"/>
  <c r="R388" i="1"/>
  <c r="O388" i="1"/>
  <c r="S388" i="1" s="1"/>
  <c r="R387" i="1"/>
  <c r="O387" i="1"/>
  <c r="S387" i="1" s="1"/>
  <c r="S378" i="1"/>
  <c r="R378" i="1"/>
  <c r="O378" i="1"/>
  <c r="R377" i="1"/>
  <c r="S377" i="1" s="1"/>
  <c r="S376" i="1"/>
  <c r="R376" i="1"/>
  <c r="R375" i="1"/>
  <c r="S375" i="1" s="1"/>
  <c r="S374" i="1"/>
  <c r="R374" i="1"/>
  <c r="R373" i="1"/>
  <c r="S373" i="1" s="1"/>
  <c r="S372" i="1"/>
  <c r="R372" i="1"/>
  <c r="R371" i="1"/>
  <c r="S371" i="1" s="1"/>
  <c r="S370" i="1"/>
  <c r="R370" i="1"/>
  <c r="R369" i="1"/>
  <c r="S369" i="1" s="1"/>
  <c r="R365" i="1"/>
  <c r="O365" i="1"/>
  <c r="S365" i="1" s="1"/>
  <c r="S363" i="1"/>
  <c r="R363" i="1"/>
  <c r="O363" i="1"/>
  <c r="R359" i="1"/>
  <c r="S359" i="1" s="1"/>
  <c r="O359" i="1"/>
  <c r="R356" i="1"/>
  <c r="O356" i="1"/>
  <c r="S356" i="1" s="1"/>
  <c r="R353" i="1"/>
  <c r="O353" i="1"/>
  <c r="S353" i="1" s="1"/>
  <c r="S350" i="1"/>
  <c r="R350" i="1"/>
  <c r="O350" i="1"/>
  <c r="R347" i="1"/>
  <c r="S347" i="1" s="1"/>
  <c r="O347" i="1"/>
  <c r="R344" i="1"/>
  <c r="O344" i="1"/>
  <c r="S344" i="1" s="1"/>
  <c r="R341" i="1"/>
  <c r="O341" i="1"/>
  <c r="S341" i="1" s="1"/>
  <c r="S337" i="1"/>
  <c r="R337" i="1"/>
  <c r="O337" i="1"/>
  <c r="R334" i="1"/>
  <c r="S334" i="1" s="1"/>
  <c r="O334" i="1"/>
  <c r="R331" i="1"/>
  <c r="O331" i="1"/>
  <c r="S331" i="1" s="1"/>
  <c r="R328" i="1"/>
  <c r="O328" i="1"/>
  <c r="S328" i="1" s="1"/>
  <c r="S323" i="1"/>
  <c r="R323" i="1"/>
  <c r="O323" i="1"/>
  <c r="R322" i="1"/>
  <c r="S322" i="1" s="1"/>
  <c r="O322" i="1"/>
  <c r="R321" i="1"/>
  <c r="O321" i="1"/>
  <c r="S321" i="1" s="1"/>
  <c r="R320" i="1"/>
  <c r="O320" i="1"/>
  <c r="S320" i="1" s="1"/>
  <c r="S319" i="1"/>
  <c r="R319" i="1"/>
  <c r="O319" i="1"/>
  <c r="R316" i="1"/>
  <c r="S316" i="1" s="1"/>
  <c r="O316" i="1"/>
  <c r="R315" i="1"/>
  <c r="O315" i="1"/>
  <c r="S315" i="1" s="1"/>
  <c r="R313" i="1"/>
  <c r="O313" i="1"/>
  <c r="S313" i="1" s="1"/>
  <c r="S311" i="1"/>
  <c r="R311" i="1"/>
  <c r="O311" i="1"/>
  <c r="R309" i="1"/>
  <c r="S309" i="1" s="1"/>
  <c r="O309" i="1"/>
  <c r="R306" i="1"/>
  <c r="O306" i="1"/>
  <c r="S306" i="1" s="1"/>
  <c r="R303" i="1"/>
  <c r="O303" i="1"/>
  <c r="S303" i="1" s="1"/>
  <c r="S301" i="1"/>
  <c r="R301" i="1"/>
  <c r="O301" i="1"/>
  <c r="R299" i="1"/>
  <c r="S299" i="1" s="1"/>
  <c r="O299" i="1"/>
  <c r="R297" i="1"/>
  <c r="O297" i="1"/>
  <c r="S297" i="1" s="1"/>
  <c r="S296" i="1"/>
  <c r="R296" i="1"/>
  <c r="R295" i="1"/>
  <c r="S295" i="1" s="1"/>
  <c r="O295" i="1"/>
  <c r="R291" i="1"/>
  <c r="O291" i="1"/>
  <c r="S291" i="1" s="1"/>
  <c r="R290" i="1"/>
  <c r="O290" i="1"/>
  <c r="S290" i="1" s="1"/>
  <c r="S289" i="1"/>
  <c r="R289" i="1"/>
  <c r="O289" i="1"/>
  <c r="R288" i="1"/>
  <c r="S288" i="1" s="1"/>
  <c r="O288" i="1"/>
  <c r="R287" i="1"/>
  <c r="O287" i="1"/>
  <c r="S287" i="1" s="1"/>
  <c r="R283" i="1"/>
  <c r="O283" i="1"/>
  <c r="S283" i="1" s="1"/>
  <c r="S282" i="1"/>
  <c r="R282" i="1"/>
  <c r="O282" i="1"/>
  <c r="R281" i="1"/>
  <c r="S281" i="1" s="1"/>
  <c r="O281" i="1"/>
  <c r="R280" i="1"/>
  <c r="O280" i="1"/>
  <c r="S280" i="1" s="1"/>
  <c r="R279" i="1"/>
  <c r="O279" i="1"/>
  <c r="S279" i="1" s="1"/>
  <c r="S278" i="1"/>
  <c r="R278" i="1"/>
  <c r="O278" i="1"/>
  <c r="R277" i="1"/>
  <c r="S277" i="1" s="1"/>
  <c r="O277" i="1"/>
  <c r="R276" i="1"/>
  <c r="O276" i="1"/>
  <c r="S276" i="1" s="1"/>
  <c r="R275" i="1"/>
  <c r="O275" i="1"/>
  <c r="S275" i="1" s="1"/>
  <c r="S274" i="1"/>
  <c r="R274" i="1"/>
  <c r="O274" i="1"/>
  <c r="R273" i="1"/>
  <c r="S273" i="1" s="1"/>
  <c r="O273" i="1"/>
  <c r="R272" i="1"/>
  <c r="O272" i="1"/>
  <c r="S272" i="1" s="1"/>
  <c r="R271" i="1"/>
  <c r="O271" i="1"/>
  <c r="S271" i="1" s="1"/>
  <c r="S270" i="1"/>
  <c r="R270" i="1"/>
  <c r="O270" i="1"/>
  <c r="R269" i="1"/>
  <c r="S269" i="1" s="1"/>
  <c r="O269" i="1"/>
  <c r="R268" i="1"/>
  <c r="O268" i="1"/>
  <c r="S268" i="1" s="1"/>
  <c r="R267" i="1"/>
  <c r="O267" i="1"/>
  <c r="S267" i="1" s="1"/>
  <c r="S266" i="1"/>
  <c r="R266" i="1"/>
  <c r="O266" i="1"/>
  <c r="R265" i="1"/>
  <c r="S265" i="1" s="1"/>
  <c r="O265" i="1"/>
  <c r="R264" i="1"/>
  <c r="O264" i="1"/>
  <c r="S264" i="1" s="1"/>
  <c r="R260" i="1"/>
  <c r="O260" i="1"/>
  <c r="S260" i="1" s="1"/>
  <c r="S259" i="1"/>
  <c r="R259" i="1"/>
  <c r="O259" i="1"/>
  <c r="R258" i="1"/>
  <c r="S258" i="1" s="1"/>
  <c r="O258" i="1"/>
  <c r="R257" i="1"/>
  <c r="O257" i="1"/>
  <c r="S257" i="1" s="1"/>
  <c r="R256" i="1"/>
  <c r="O256" i="1"/>
  <c r="S256" i="1" s="1"/>
  <c r="S255" i="1"/>
  <c r="R255" i="1"/>
  <c r="O255" i="1"/>
  <c r="R254" i="1"/>
  <c r="S254" i="1" s="1"/>
  <c r="O254" i="1"/>
  <c r="R253" i="1"/>
  <c r="O253" i="1"/>
  <c r="S253" i="1" s="1"/>
  <c r="R252" i="1"/>
  <c r="O252" i="1"/>
  <c r="S252" i="1" s="1"/>
  <c r="S251" i="1"/>
  <c r="R251" i="1"/>
  <c r="O251" i="1"/>
  <c r="R247" i="1"/>
  <c r="S247" i="1" s="1"/>
  <c r="O247" i="1"/>
  <c r="R246" i="1"/>
  <c r="O246" i="1"/>
  <c r="S246" i="1" s="1"/>
  <c r="R245" i="1"/>
  <c r="O245" i="1"/>
  <c r="S245" i="1" s="1"/>
  <c r="S244" i="1"/>
  <c r="R244" i="1"/>
  <c r="O244" i="1"/>
  <c r="R243" i="1"/>
  <c r="S243" i="1" s="1"/>
  <c r="O243" i="1"/>
  <c r="R242" i="1"/>
  <c r="O242" i="1"/>
  <c r="S242" i="1" s="1"/>
  <c r="R241" i="1"/>
  <c r="O241" i="1"/>
  <c r="S241" i="1" s="1"/>
  <c r="S240" i="1"/>
  <c r="R240" i="1"/>
  <c r="O240" i="1"/>
  <c r="R239" i="1"/>
  <c r="O239" i="1"/>
  <c r="S239" i="1" s="1"/>
  <c r="R238" i="1"/>
  <c r="O238" i="1"/>
  <c r="S238" i="1" s="1"/>
  <c r="R237" i="1"/>
  <c r="O237" i="1"/>
  <c r="S237" i="1" s="1"/>
  <c r="S236" i="1"/>
  <c r="R236" i="1"/>
  <c r="O236" i="1"/>
  <c r="R235" i="1"/>
  <c r="O235" i="1"/>
  <c r="R234" i="1"/>
  <c r="O234" i="1"/>
  <c r="S234" i="1" s="1"/>
  <c r="R233" i="1"/>
  <c r="O233" i="1"/>
  <c r="S233" i="1" s="1"/>
  <c r="S232" i="1"/>
  <c r="R232" i="1"/>
  <c r="O232" i="1"/>
  <c r="R231" i="1"/>
  <c r="O231" i="1"/>
  <c r="R230" i="1"/>
  <c r="O230" i="1"/>
  <c r="S230" i="1" s="1"/>
  <c r="R229" i="1"/>
  <c r="O229" i="1"/>
  <c r="S229" i="1" s="1"/>
  <c r="S228" i="1"/>
  <c r="R228" i="1"/>
  <c r="O228" i="1"/>
  <c r="R227" i="1"/>
  <c r="O227" i="1"/>
  <c r="R226" i="1"/>
  <c r="O226" i="1"/>
  <c r="S226" i="1" s="1"/>
  <c r="R225" i="1"/>
  <c r="O225" i="1"/>
  <c r="S225" i="1" s="1"/>
  <c r="S224" i="1"/>
  <c r="R224" i="1"/>
  <c r="O224" i="1"/>
  <c r="R223" i="1"/>
  <c r="O223" i="1"/>
  <c r="S223" i="1" s="1"/>
  <c r="R222" i="1"/>
  <c r="O222" i="1"/>
  <c r="S222" i="1" s="1"/>
  <c r="R221" i="1"/>
  <c r="O221" i="1"/>
  <c r="S221" i="1" s="1"/>
  <c r="S220" i="1"/>
  <c r="R220" i="1"/>
  <c r="O220" i="1"/>
  <c r="R219" i="1"/>
  <c r="O219" i="1"/>
  <c r="R218" i="1"/>
  <c r="O218" i="1"/>
  <c r="S218" i="1" s="1"/>
  <c r="R217" i="1"/>
  <c r="O217" i="1"/>
  <c r="S217" i="1" s="1"/>
  <c r="S216" i="1"/>
  <c r="R216" i="1"/>
  <c r="O216" i="1"/>
  <c r="R215" i="1"/>
  <c r="O215" i="1"/>
  <c r="R214" i="1"/>
  <c r="O214" i="1"/>
  <c r="S214" i="1" s="1"/>
  <c r="R213" i="1"/>
  <c r="O213" i="1"/>
  <c r="S213" i="1" s="1"/>
  <c r="S212" i="1"/>
  <c r="R212" i="1"/>
  <c r="O212" i="1"/>
  <c r="R211" i="1"/>
  <c r="O211" i="1"/>
  <c r="R210" i="1"/>
  <c r="O210" i="1"/>
  <c r="S210" i="1" s="1"/>
  <c r="R209" i="1"/>
  <c r="O209" i="1"/>
  <c r="S209" i="1" s="1"/>
  <c r="S208" i="1"/>
  <c r="R208" i="1"/>
  <c r="O208" i="1"/>
  <c r="R207" i="1"/>
  <c r="O207" i="1"/>
  <c r="S207" i="1" s="1"/>
  <c r="R206" i="1"/>
  <c r="O206" i="1"/>
  <c r="S206" i="1" s="1"/>
  <c r="R205" i="1"/>
  <c r="O205" i="1"/>
  <c r="S205" i="1" s="1"/>
  <c r="S204" i="1"/>
  <c r="R204" i="1"/>
  <c r="O204" i="1"/>
  <c r="R203" i="1"/>
  <c r="O203" i="1"/>
  <c r="R202" i="1"/>
  <c r="O202" i="1"/>
  <c r="S202" i="1" s="1"/>
  <c r="R201" i="1"/>
  <c r="O201" i="1"/>
  <c r="S201" i="1" s="1"/>
  <c r="S200" i="1"/>
  <c r="R200" i="1"/>
  <c r="O200" i="1"/>
  <c r="R199" i="1"/>
  <c r="O199" i="1"/>
  <c r="R198" i="1"/>
  <c r="O198" i="1"/>
  <c r="S198" i="1" s="1"/>
  <c r="R197" i="1"/>
  <c r="O197" i="1"/>
  <c r="S197" i="1" s="1"/>
  <c r="S196" i="1"/>
  <c r="R196" i="1"/>
  <c r="O196" i="1"/>
  <c r="R195" i="1"/>
  <c r="O195" i="1"/>
  <c r="R194" i="1"/>
  <c r="O194" i="1"/>
  <c r="S194" i="1" s="1"/>
  <c r="R193" i="1"/>
  <c r="O193" i="1"/>
  <c r="S193" i="1" s="1"/>
  <c r="S192" i="1"/>
  <c r="R192" i="1"/>
  <c r="O192" i="1"/>
  <c r="R191" i="1"/>
  <c r="O191" i="1"/>
  <c r="S191" i="1" s="1"/>
  <c r="R190" i="1"/>
  <c r="O190" i="1"/>
  <c r="S190" i="1" s="1"/>
  <c r="R189" i="1"/>
  <c r="O189" i="1"/>
  <c r="S189" i="1" s="1"/>
  <c r="S188" i="1"/>
  <c r="R188" i="1"/>
  <c r="O188" i="1"/>
  <c r="R187" i="1"/>
  <c r="O187" i="1"/>
  <c r="R186" i="1"/>
  <c r="O186" i="1"/>
  <c r="S186" i="1" s="1"/>
  <c r="R185" i="1"/>
  <c r="O185" i="1"/>
  <c r="S185" i="1" s="1"/>
  <c r="S184" i="1"/>
  <c r="R184" i="1"/>
  <c r="O184" i="1"/>
  <c r="R183" i="1"/>
  <c r="O183" i="1"/>
  <c r="R182" i="1"/>
  <c r="O182" i="1"/>
  <c r="S182" i="1" s="1"/>
  <c r="R181" i="1"/>
  <c r="O181" i="1"/>
  <c r="S181" i="1" s="1"/>
  <c r="S180" i="1"/>
  <c r="R180" i="1"/>
  <c r="O180" i="1"/>
  <c r="R179" i="1"/>
  <c r="O179" i="1"/>
  <c r="R178" i="1"/>
  <c r="O178" i="1"/>
  <c r="S178" i="1" s="1"/>
  <c r="R177" i="1"/>
  <c r="O177" i="1"/>
  <c r="S177" i="1" s="1"/>
  <c r="S176" i="1"/>
  <c r="R176" i="1"/>
  <c r="O176" i="1"/>
  <c r="R175" i="1"/>
  <c r="O175" i="1"/>
  <c r="S175" i="1" s="1"/>
  <c r="R174" i="1"/>
  <c r="O174" i="1"/>
  <c r="S174" i="1" s="1"/>
  <c r="R173" i="1"/>
  <c r="O173" i="1"/>
  <c r="S173" i="1" s="1"/>
  <c r="S172" i="1"/>
  <c r="R172" i="1"/>
  <c r="O172" i="1"/>
  <c r="R171" i="1"/>
  <c r="O171" i="1"/>
  <c r="R170" i="1"/>
  <c r="O170" i="1"/>
  <c r="S170" i="1" s="1"/>
  <c r="R169" i="1"/>
  <c r="O169" i="1"/>
  <c r="S169" i="1" s="1"/>
  <c r="S168" i="1"/>
  <c r="R168" i="1"/>
  <c r="O168" i="1"/>
  <c r="R167" i="1"/>
  <c r="O167" i="1"/>
  <c r="R166" i="1"/>
  <c r="O166" i="1"/>
  <c r="S166" i="1" s="1"/>
  <c r="R165" i="1"/>
  <c r="O165" i="1"/>
  <c r="S165" i="1" s="1"/>
  <c r="S164" i="1"/>
  <c r="R164" i="1"/>
  <c r="O164" i="1"/>
  <c r="R163" i="1"/>
  <c r="O163" i="1"/>
  <c r="R162" i="1"/>
  <c r="O162" i="1"/>
  <c r="S162" i="1" s="1"/>
  <c r="R161" i="1"/>
  <c r="O161" i="1"/>
  <c r="S161" i="1" s="1"/>
  <c r="S160" i="1"/>
  <c r="R160" i="1"/>
  <c r="O160" i="1"/>
  <c r="R159" i="1"/>
  <c r="O159" i="1"/>
  <c r="S159" i="1" s="1"/>
  <c r="R158" i="1"/>
  <c r="O158" i="1"/>
  <c r="S158" i="1" s="1"/>
  <c r="R157" i="1"/>
  <c r="O157" i="1"/>
  <c r="S157" i="1" s="1"/>
  <c r="S156" i="1"/>
  <c r="R156" i="1"/>
  <c r="O156" i="1"/>
  <c r="R155" i="1"/>
  <c r="S155" i="1" s="1"/>
  <c r="O155" i="1"/>
  <c r="R154" i="1"/>
  <c r="O154" i="1"/>
  <c r="S154" i="1" s="1"/>
  <c r="R153" i="1"/>
  <c r="O153" i="1"/>
  <c r="S153" i="1" s="1"/>
  <c r="S152" i="1"/>
  <c r="R152" i="1"/>
  <c r="O152" i="1"/>
  <c r="R151" i="1"/>
  <c r="O151" i="1"/>
  <c r="R150" i="1"/>
  <c r="O150" i="1"/>
  <c r="S150" i="1" s="1"/>
  <c r="R149" i="1"/>
  <c r="O149" i="1"/>
  <c r="S149" i="1" s="1"/>
  <c r="S148" i="1"/>
  <c r="R148" i="1"/>
  <c r="O148" i="1"/>
  <c r="R147" i="1"/>
  <c r="O147" i="1"/>
  <c r="R146" i="1"/>
  <c r="O146" i="1"/>
  <c r="S146" i="1" s="1"/>
  <c r="R145" i="1"/>
  <c r="O145" i="1"/>
  <c r="S145" i="1" s="1"/>
  <c r="S144" i="1"/>
  <c r="R144" i="1"/>
  <c r="O144" i="1"/>
  <c r="R143" i="1"/>
  <c r="O143" i="1"/>
  <c r="S143" i="1" s="1"/>
  <c r="R142" i="1"/>
  <c r="O142" i="1"/>
  <c r="S142" i="1" s="1"/>
  <c r="R141" i="1"/>
  <c r="O141" i="1"/>
  <c r="S141" i="1" s="1"/>
  <c r="R140" i="1"/>
  <c r="S140" i="1" s="1"/>
  <c r="O140" i="1"/>
  <c r="S139" i="1"/>
  <c r="R139" i="1"/>
  <c r="O139" i="1"/>
  <c r="R138" i="1"/>
  <c r="O138" i="1"/>
  <c r="S138" i="1" s="1"/>
  <c r="R137" i="1"/>
  <c r="O137" i="1"/>
  <c r="S137" i="1" s="1"/>
  <c r="R136" i="1"/>
  <c r="S136" i="1" s="1"/>
  <c r="O136" i="1"/>
  <c r="S135" i="1"/>
  <c r="R135" i="1"/>
  <c r="O135" i="1"/>
  <c r="R134" i="1"/>
  <c r="O134" i="1"/>
  <c r="S134" i="1" s="1"/>
  <c r="R133" i="1"/>
  <c r="O133" i="1"/>
  <c r="S133" i="1" s="1"/>
  <c r="R132" i="1"/>
  <c r="S132" i="1" s="1"/>
  <c r="O132" i="1"/>
  <c r="S131" i="1"/>
  <c r="R131" i="1"/>
  <c r="O131" i="1"/>
  <c r="R130" i="1"/>
  <c r="O130" i="1"/>
  <c r="S130" i="1" s="1"/>
  <c r="R127" i="1"/>
  <c r="O127" i="1"/>
  <c r="S127" i="1" s="1"/>
  <c r="R126" i="1"/>
  <c r="S126" i="1" s="1"/>
  <c r="O126" i="1"/>
  <c r="S125" i="1"/>
  <c r="R125" i="1"/>
  <c r="O125" i="1"/>
  <c r="R124" i="1"/>
  <c r="O124" i="1"/>
  <c r="S124" i="1" s="1"/>
  <c r="R123" i="1"/>
  <c r="O123" i="1"/>
  <c r="S123" i="1" s="1"/>
  <c r="R122" i="1"/>
  <c r="S122" i="1" s="1"/>
  <c r="O122" i="1"/>
  <c r="S121" i="1"/>
  <c r="R121" i="1"/>
  <c r="O121" i="1"/>
  <c r="R120" i="1"/>
  <c r="O120" i="1"/>
  <c r="S120" i="1" s="1"/>
  <c r="R119" i="1"/>
  <c r="O119" i="1"/>
  <c r="S119" i="1" s="1"/>
  <c r="R118" i="1"/>
  <c r="S118" i="1" s="1"/>
  <c r="O118" i="1"/>
  <c r="S117" i="1"/>
  <c r="R117" i="1"/>
  <c r="O117" i="1"/>
  <c r="R116" i="1"/>
  <c r="O116" i="1"/>
  <c r="S116" i="1" s="1"/>
  <c r="R115" i="1"/>
  <c r="O115" i="1"/>
  <c r="S115" i="1" s="1"/>
  <c r="R114" i="1"/>
  <c r="S114" i="1" s="1"/>
  <c r="O114" i="1"/>
  <c r="S113" i="1"/>
  <c r="R113" i="1"/>
  <c r="O113" i="1"/>
  <c r="R112" i="1"/>
  <c r="O112" i="1"/>
  <c r="S112" i="1" s="1"/>
  <c r="R111" i="1"/>
  <c r="O111" i="1"/>
  <c r="S111" i="1" s="1"/>
  <c r="R110" i="1"/>
  <c r="S110" i="1" s="1"/>
  <c r="O110" i="1"/>
  <c r="S109" i="1"/>
  <c r="R109" i="1"/>
  <c r="O109" i="1"/>
  <c r="R108" i="1"/>
  <c r="O108" i="1"/>
  <c r="S108" i="1" s="1"/>
  <c r="R107" i="1"/>
  <c r="O107" i="1"/>
  <c r="S107" i="1" s="1"/>
  <c r="S106" i="1"/>
  <c r="R106" i="1"/>
  <c r="O106" i="1"/>
  <c r="S105" i="1"/>
  <c r="R105" i="1"/>
  <c r="O105" i="1"/>
  <c r="R104" i="1"/>
  <c r="O104" i="1"/>
  <c r="S104" i="1" s="1"/>
  <c r="R103" i="1"/>
  <c r="O103" i="1"/>
  <c r="S103" i="1" s="1"/>
  <c r="S102" i="1"/>
  <c r="R102" i="1"/>
  <c r="O102" i="1"/>
  <c r="S101" i="1"/>
  <c r="R101" i="1"/>
  <c r="O101" i="1"/>
  <c r="R100" i="1"/>
  <c r="O100" i="1"/>
  <c r="S100" i="1" s="1"/>
  <c r="R99" i="1"/>
  <c r="O99" i="1"/>
  <c r="S99" i="1" s="1"/>
  <c r="S98" i="1"/>
  <c r="R98" i="1"/>
  <c r="O98" i="1"/>
  <c r="S97" i="1"/>
  <c r="R97" i="1"/>
  <c r="O97" i="1"/>
  <c r="R96" i="1"/>
  <c r="O96" i="1"/>
  <c r="S96" i="1" s="1"/>
  <c r="R95" i="1"/>
  <c r="O95" i="1"/>
  <c r="S95" i="1" s="1"/>
  <c r="S94" i="1"/>
  <c r="R94" i="1"/>
  <c r="O94" i="1"/>
  <c r="S93" i="1"/>
  <c r="R93" i="1"/>
  <c r="O93" i="1"/>
  <c r="R92" i="1"/>
  <c r="O92" i="1"/>
  <c r="S92" i="1" s="1"/>
  <c r="R91" i="1"/>
  <c r="O91" i="1"/>
  <c r="S91" i="1" s="1"/>
  <c r="S90" i="1"/>
  <c r="R90" i="1"/>
  <c r="O90" i="1"/>
  <c r="S89" i="1"/>
  <c r="R89" i="1"/>
  <c r="O89" i="1"/>
  <c r="R88" i="1"/>
  <c r="O88" i="1"/>
  <c r="S88" i="1" s="1"/>
  <c r="R87" i="1"/>
  <c r="O87" i="1"/>
  <c r="S87" i="1" s="1"/>
  <c r="S86" i="1"/>
  <c r="R86" i="1"/>
  <c r="O86" i="1"/>
  <c r="S85" i="1"/>
  <c r="R85" i="1"/>
  <c r="O85" i="1"/>
  <c r="R84" i="1"/>
  <c r="O84" i="1"/>
  <c r="S84" i="1" s="1"/>
  <c r="R83" i="1"/>
  <c r="O83" i="1"/>
  <c r="S83" i="1" s="1"/>
  <c r="S82" i="1"/>
  <c r="R82" i="1"/>
  <c r="O82" i="1"/>
  <c r="S81" i="1"/>
  <c r="R81" i="1"/>
  <c r="O81" i="1"/>
  <c r="R80" i="1"/>
  <c r="O80" i="1"/>
  <c r="S80" i="1" s="1"/>
  <c r="R79" i="1"/>
  <c r="O79" i="1"/>
  <c r="S79" i="1" s="1"/>
  <c r="S78" i="1"/>
  <c r="R78" i="1"/>
  <c r="O78" i="1"/>
  <c r="S77" i="1"/>
  <c r="R77" i="1"/>
  <c r="O77" i="1"/>
  <c r="R76" i="1"/>
  <c r="O76" i="1"/>
  <c r="S76" i="1" s="1"/>
  <c r="R75" i="1"/>
  <c r="O75" i="1"/>
  <c r="S75" i="1" s="1"/>
  <c r="S74" i="1"/>
  <c r="R74" i="1"/>
  <c r="O74" i="1"/>
  <c r="S73" i="1"/>
  <c r="R73" i="1"/>
  <c r="O73" i="1"/>
  <c r="R72" i="1"/>
  <c r="O72" i="1"/>
  <c r="S72" i="1" s="1"/>
  <c r="R71" i="1"/>
  <c r="O71" i="1"/>
  <c r="S71" i="1" s="1"/>
  <c r="S70" i="1"/>
  <c r="R70" i="1"/>
  <c r="O70" i="1"/>
  <c r="S69" i="1"/>
  <c r="R69" i="1"/>
  <c r="O69" i="1"/>
  <c r="R68" i="1"/>
  <c r="O68" i="1"/>
  <c r="S68" i="1" s="1"/>
  <c r="R67" i="1"/>
  <c r="O67" i="1"/>
  <c r="S67" i="1" s="1"/>
  <c r="S66" i="1"/>
  <c r="R66" i="1"/>
  <c r="O66" i="1"/>
  <c r="S65" i="1"/>
  <c r="R65" i="1"/>
  <c r="O65" i="1"/>
  <c r="R64" i="1"/>
  <c r="O64" i="1"/>
  <c r="S64" i="1" s="1"/>
  <c r="R63" i="1"/>
  <c r="O63" i="1"/>
  <c r="S63" i="1" s="1"/>
  <c r="S62" i="1"/>
  <c r="R62" i="1"/>
  <c r="O62" i="1"/>
  <c r="S61" i="1"/>
  <c r="R61" i="1"/>
  <c r="O61" i="1"/>
  <c r="R60" i="1"/>
  <c r="O60" i="1"/>
  <c r="S60" i="1" s="1"/>
  <c r="R59" i="1"/>
  <c r="O59" i="1"/>
  <c r="S59" i="1" s="1"/>
  <c r="S58" i="1"/>
  <c r="R58" i="1"/>
  <c r="O58" i="1"/>
  <c r="S57" i="1"/>
  <c r="R57" i="1"/>
  <c r="O57" i="1"/>
  <c r="R56" i="1"/>
  <c r="O56" i="1"/>
  <c r="S56" i="1" s="1"/>
  <c r="R55" i="1"/>
  <c r="O55" i="1"/>
  <c r="S55" i="1" s="1"/>
  <c r="S54" i="1"/>
  <c r="R54" i="1"/>
  <c r="O54" i="1"/>
  <c r="S53" i="1"/>
  <c r="R53" i="1"/>
  <c r="O53" i="1"/>
  <c r="R52" i="1"/>
  <c r="O52" i="1"/>
  <c r="S52" i="1" s="1"/>
  <c r="R51" i="1"/>
  <c r="O51" i="1"/>
  <c r="S51" i="1" s="1"/>
  <c r="S50" i="1"/>
  <c r="R50" i="1"/>
  <c r="O50" i="1"/>
  <c r="S47" i="1"/>
  <c r="R47" i="1"/>
  <c r="O47" i="1"/>
  <c r="R46" i="1"/>
  <c r="O46" i="1"/>
  <c r="S46" i="1" s="1"/>
  <c r="R45" i="1"/>
  <c r="O45" i="1"/>
  <c r="S45" i="1" s="1"/>
  <c r="S44" i="1"/>
  <c r="R44" i="1"/>
  <c r="O44" i="1"/>
  <c r="S43" i="1"/>
  <c r="R43" i="1"/>
  <c r="O43" i="1"/>
  <c r="R42" i="1"/>
  <c r="O42" i="1"/>
  <c r="S42" i="1" s="1"/>
  <c r="R41" i="1"/>
  <c r="O41" i="1"/>
  <c r="S41" i="1" s="1"/>
  <c r="S40" i="1"/>
  <c r="R40" i="1"/>
  <c r="O40" i="1"/>
  <c r="S39" i="1"/>
  <c r="R39" i="1"/>
  <c r="O39" i="1"/>
  <c r="R38" i="1"/>
  <c r="O38" i="1"/>
  <c r="S38" i="1" s="1"/>
  <c r="R37" i="1"/>
  <c r="O37" i="1"/>
  <c r="S37" i="1" s="1"/>
  <c r="S36" i="1"/>
  <c r="R36" i="1"/>
  <c r="O36" i="1"/>
  <c r="S35" i="1"/>
  <c r="R35" i="1"/>
  <c r="O35" i="1"/>
  <c r="O34" i="1"/>
  <c r="S34" i="1" s="1"/>
  <c r="R33" i="1"/>
  <c r="O33" i="1"/>
  <c r="S33" i="1" s="1"/>
  <c r="S147" i="1" l="1"/>
  <c r="S163" i="1"/>
  <c r="S179" i="1"/>
  <c r="S195" i="1"/>
  <c r="S211" i="1"/>
  <c r="S227" i="1"/>
  <c r="S151" i="1"/>
  <c r="S167" i="1"/>
  <c r="Q733" i="1" s="1"/>
  <c r="S183" i="1"/>
  <c r="S199" i="1"/>
  <c r="S215" i="1"/>
  <c r="S231" i="1"/>
  <c r="S171" i="1"/>
  <c r="S187" i="1"/>
  <c r="S203" i="1"/>
  <c r="S219" i="1"/>
  <c r="S235" i="1"/>
  <c r="S497" i="1"/>
  <c r="S505" i="1"/>
  <c r="S513" i="1"/>
  <c r="S521" i="1"/>
  <c r="S529" i="1"/>
  <c r="S537" i="1"/>
  <c r="S551" i="1"/>
  <c r="S567" i="1"/>
  <c r="S583" i="1"/>
  <c r="S599" i="1"/>
  <c r="S491" i="1"/>
  <c r="S499" i="1"/>
  <c r="S507" i="1"/>
  <c r="S515" i="1"/>
  <c r="S523" i="1"/>
  <c r="S531" i="1"/>
  <c r="S539" i="1"/>
  <c r="S555" i="1"/>
  <c r="S571" i="1"/>
  <c r="S587" i="1"/>
  <c r="S603" i="1"/>
</calcChain>
</file>

<file path=xl/sharedStrings.xml><?xml version="1.0" encoding="utf-8"?>
<sst xmlns="http://schemas.openxmlformats.org/spreadsheetml/2006/main" count="1242" uniqueCount="665">
  <si>
    <t>ANNUAL PROCUREMENT PLAN FOR 20___</t>
  </si>
  <si>
    <t>For Common-Use Supplies and Equipment</t>
  </si>
  <si>
    <t>INSTRUCTIONS IN FILLING OUT THE ANNUAL PROCUREMENT PLAN (APP) FORM:</t>
  </si>
  <si>
    <t xml:space="preserve">                1.     Select the appropriate worksheet depending on the nearest Regional/Provincial Depot on your area.</t>
  </si>
  <si>
    <t xml:space="preserve">                2.     For Sub - Depots please refer to the following:</t>
  </si>
  <si>
    <r>
      <t xml:space="preserve">                            a. Bukidnon, Puerto Princesa Palawan, Biliran, Borongan, and Misamis Occidental (Oroquieta) - </t>
    </r>
    <r>
      <rPr>
        <b/>
        <sz val="10"/>
        <rFont val="Calibri"/>
        <family val="2"/>
      </rPr>
      <t>Region XIII</t>
    </r>
  </si>
  <si>
    <r>
      <t xml:space="preserve">                            b. Misamis Oriental, Calbayog, and Bontoc  - </t>
    </r>
    <r>
      <rPr>
        <b/>
        <sz val="10"/>
        <rFont val="Calibri"/>
        <family val="2"/>
      </rPr>
      <t>Regions VI, VII, VIII, X, &amp; XI</t>
    </r>
  </si>
  <si>
    <r>
      <t xml:space="preserve">                            c. Surigao Del Norte - </t>
    </r>
    <r>
      <rPr>
        <b/>
        <sz val="10"/>
        <rFont val="Calibri"/>
        <family val="2"/>
      </rPr>
      <t>Surigao Del Norte</t>
    </r>
  </si>
  <si>
    <r>
      <t xml:space="preserve">                            d. Camiguin - </t>
    </r>
    <r>
      <rPr>
        <b/>
        <sz val="10"/>
        <rFont val="Calibri"/>
        <family val="2"/>
      </rPr>
      <t>Camiguin</t>
    </r>
  </si>
  <si>
    <r>
      <t>3.</t>
    </r>
    <r>
      <rPr>
        <sz val="7"/>
        <color indexed="10"/>
        <rFont val="Times New Roman"/>
        <family val="1"/>
      </rPr>
      <t xml:space="preserve">       </t>
    </r>
    <r>
      <rPr>
        <sz val="10"/>
        <color indexed="10"/>
        <rFont val="Calibri"/>
        <family val="2"/>
      </rPr>
      <t>Indicate the agency’s monthly requirement per item in the PPMP form.  The form will automatically compute for the Total Amount per item and the Grand Total.</t>
    </r>
  </si>
  <si>
    <r>
      <t>4.</t>
    </r>
    <r>
      <rPr>
        <sz val="7"/>
        <color indexed="10"/>
        <rFont val="Times New Roman"/>
        <family val="1"/>
      </rPr>
      <t xml:space="preserve">       </t>
    </r>
    <r>
      <rPr>
        <sz val="10"/>
        <color indexed="10"/>
        <rFont val="Calibri"/>
        <family val="2"/>
      </rPr>
      <t>Do not delete any field in the APP Form.</t>
    </r>
  </si>
  <si>
    <r>
      <t>5.</t>
    </r>
    <r>
      <rPr>
        <sz val="7"/>
        <color indexed="10"/>
        <rFont val="Times New Roman"/>
        <family val="1"/>
      </rPr>
      <t xml:space="preserve">       </t>
    </r>
    <r>
      <rPr>
        <sz val="10"/>
        <color indexed="10"/>
        <rFont val="Calibri"/>
        <family val="2"/>
      </rPr>
      <t xml:space="preserve">For Other Items not available from the Procurement Service but regularly purchased from other sources, agency must specify/indicate the item name under each category and unit price based on their last </t>
    </r>
  </si>
  <si>
    <t xml:space="preserve">       purchase of the item/s. These items will be evaluated by the Procurement Service and may be considered Common Supplies or Equipment (CSE). Items will be added to the electronic catalogue / virtual store as</t>
  </si>
  <si>
    <t xml:space="preserve">       as soon as it is procured and made available by the Procurement Service.</t>
  </si>
  <si>
    <r>
      <t>6.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Submit the duly accomplished APP form in one (1) hard copy  (duly signed by Agency officials) to the Agency's respective Budget Management Bureau in the DBM Central Office </t>
    </r>
  </si>
  <si>
    <t xml:space="preserve">       or to the DBM Regional Office and email at app@procurementservice.org</t>
  </si>
  <si>
    <r>
      <t>7.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Consistent with DBM Circular No. 2011-6, the APP for FY 2015 must be submitted on or before November 15, 2014.</t>
    </r>
  </si>
  <si>
    <r>
      <t>8.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For further assistance/clarification, agencies may call the Planning Division of the Procurement Service at telephone nos. (02)561-6116 or (02)563-9397.</t>
    </r>
  </si>
  <si>
    <t>Department/Bureau/Office:_____________________________________</t>
  </si>
  <si>
    <t>Contact Person: _______________________________________</t>
  </si>
  <si>
    <t>Region: ______________________________________________________</t>
  </si>
  <si>
    <t>Position: _____________________________________________</t>
  </si>
  <si>
    <t>Address:_____________________________________________________</t>
  </si>
  <si>
    <t>E-mail : ______________________________________________</t>
  </si>
  <si>
    <t xml:space="preserve">                 _____________________________________________________</t>
  </si>
  <si>
    <t>Telephone/Mobile Nos: _________________________________</t>
  </si>
  <si>
    <t>Item &amp; Specifications</t>
  </si>
  <si>
    <t>Unit of Measure</t>
  </si>
  <si>
    <t>Quantity Requirement</t>
  </si>
  <si>
    <r>
      <t>** PS Price Catalogue as of (</t>
    </r>
    <r>
      <rPr>
        <i/>
        <u/>
        <sz val="8"/>
        <rFont val="Candara"/>
        <family val="2"/>
      </rPr>
      <t>09.12.2011</t>
    </r>
    <r>
      <rPr>
        <b/>
        <sz val="8"/>
        <rFont val="Candara"/>
        <family val="2"/>
      </rPr>
      <t>)</t>
    </r>
  </si>
  <si>
    <t>Total</t>
  </si>
  <si>
    <t>Jan</t>
  </si>
  <si>
    <t>Feb</t>
  </si>
  <si>
    <t xml:space="preserve">March </t>
  </si>
  <si>
    <t xml:space="preserve">April 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</si>
  <si>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</si>
  <si>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</si>
  <si>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</si>
  <si>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</si>
  <si>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</si>
  <si>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</si>
  <si>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</si>
  <si>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</si>
  <si>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Amount</t>
  </si>
  <si>
    <t>A. AVAILABLE AT PROCUREMENT SERVICE STORES</t>
  </si>
  <si>
    <t>COMMON ELECTRICAL SUPPLIES</t>
  </si>
  <si>
    <t>1.  BALLAST, 18 watts</t>
  </si>
  <si>
    <t>piece</t>
  </si>
  <si>
    <t>2.  BALLAST, 1 x 40 watts</t>
  </si>
  <si>
    <t>2.  BALLAST, 36 watts</t>
  </si>
  <si>
    <t>3.  BATTERY, size AA, alkaline, 2 pcs./packet</t>
  </si>
  <si>
    <t>packet</t>
  </si>
  <si>
    <t>4.  BATTERY, size AAA, alkaline, 2 pcs./packet</t>
  </si>
  <si>
    <t>5.  BATTERY, size D, alkaline, 2 pcs./packet</t>
  </si>
  <si>
    <t>6.  FLUORESCENT LIGHTING FIXTURE, 1 x 20W</t>
  </si>
  <si>
    <t>set</t>
  </si>
  <si>
    <t>7.  FLUORESCENT LIGHTING FIXTURE, 1 x 40W</t>
  </si>
  <si>
    <t>8.  FLUORESCENT LAMP, tubular, 18 watts</t>
  </si>
  <si>
    <t>9.  FLUORESCENT LAMP, tubular, 36 watts</t>
  </si>
  <si>
    <t>10.  COMPACT FLUORESCENT LIGHT, 18 watts</t>
  </si>
  <si>
    <t>11.  FUSE, 30 amperes</t>
  </si>
  <si>
    <t>12.  FUSE, 60 amperes</t>
  </si>
  <si>
    <t>13.  STARTER, 4-40 watts</t>
  </si>
  <si>
    <t>14.  TAPE, electrical</t>
  </si>
  <si>
    <t>roll</t>
  </si>
  <si>
    <t>COMMON COMPUTER SUPPLIES/CONSUMABLES</t>
  </si>
  <si>
    <t>1.  COMPUTER CONTINUOUS FORMS, 1 ply, 11" x 9-1/2", 2000 sheets/box</t>
  </si>
  <si>
    <t>box</t>
  </si>
  <si>
    <t>2.  COMPUTER CONTINUOUS FORMS, 1 ply, 11" x 14-7/8", 2000 sheets/box</t>
  </si>
  <si>
    <t>3.  COMPUTER CONTINUOUS FORMS, 2 ply, 11" x 9-1/2", 1000 sets/box</t>
  </si>
  <si>
    <t>4.  COMPUTER CONTINUOUS FORMS, 2 ply, 11" x 14-7/8", 1000 sets/box</t>
  </si>
  <si>
    <t>5.  COMPUTER CONTINUOUS FORMS, 3 ply, 11 x 9-1/2", 500 sets/box</t>
  </si>
  <si>
    <t>6.  COMPUTER CONTINUOUS FORMS, 3 ply,  11" x 14-7/8", 500 sets/box</t>
  </si>
  <si>
    <t>7.  COMPUTER CONTINUOUS FORMS, 4 ply, 11 x 9-1/2", 250 sets/box</t>
  </si>
  <si>
    <t>8.  COMPUTER CONTINUOUS FORMS, 4 ply, 11" x 14-7/8", 250 sets/box</t>
  </si>
  <si>
    <t>9.  COMPACT DISK CASE, 50 CDs capacity</t>
  </si>
  <si>
    <t>10.  COMPACT DISK DRIVE CLEANER</t>
  </si>
  <si>
    <t>11.  COMPACT DISK RECORDABLE, min. of 700MB, 1x - 52x minimum speed, 80 min recording time</t>
  </si>
  <si>
    <t>12.  COMPACT DISK REWRITABLE, 700MB min. capacity, 80 minutes recording time, 4x - 10x min speed</t>
  </si>
  <si>
    <t>13.  DVD RECORDABLE, 16x speed, 4.7GB capacity</t>
  </si>
  <si>
    <t>14. DVD RE-WRITABLE, 4x speed, 4.7GB capacity</t>
  </si>
  <si>
    <t>15.  FLASH DRIVE, 4GB, USB 2.0,  plug and play</t>
  </si>
  <si>
    <t>16.  FLASH DRIVE, 8GB, USB 2.0,  plug and play</t>
  </si>
  <si>
    <t>17.  INK CARTRIDGE, HP 51645A (HP 45)</t>
  </si>
  <si>
    <t>cart</t>
  </si>
  <si>
    <t>18.  INK CARTRIDGE, HP C6615DA (HP 15)</t>
  </si>
  <si>
    <t>19.  INK CARTRIDGE, HP C1823DA (HP 23)</t>
  </si>
  <si>
    <t>20.  INK CARTRIDGE, HP C6625A (HP 17)</t>
  </si>
  <si>
    <t>21.  INK CARTRIDGE, HP C6578A/D (HP 78)</t>
  </si>
  <si>
    <t>22.  INK CARTRIDGE, HP C6614D (HP 20)</t>
  </si>
  <si>
    <t>23.  INK CARTRIDGE, HP C4844A (HP 10)</t>
  </si>
  <si>
    <t>24.  INK CARTRIDGE, HP C8727AA (HP 27)</t>
  </si>
  <si>
    <t>25.  INK CARTRIDGE, HP C8728AA (HP 28)</t>
  </si>
  <si>
    <t>26.  INK CARTRIDGE, HP C6656AA (HP 56)</t>
  </si>
  <si>
    <t>27.  INK CARTRIDGE, HP C6657AA (HP 57)</t>
  </si>
  <si>
    <t>28.  INK CARTRIDGE, HP C9351AA (HP 21)</t>
  </si>
  <si>
    <t>29.  INK CARTRIDGE, HP C9352AA (HP 22)</t>
  </si>
  <si>
    <t>30.  INK CARTRIDGE, HP C8765WA (HP 94)</t>
  </si>
  <si>
    <t>31.  INK CARTRIDGE, HP C8766WA (HP 95)</t>
  </si>
  <si>
    <t>32.  INK CARTRIDGE, HP C9361WA (HP 93)</t>
  </si>
  <si>
    <t>33.  INK CARTRIDGE, HP C9362WA (HP 92)</t>
  </si>
  <si>
    <t>34.  INK CARTRIDGE, HP CB314A (HP 900), black</t>
  </si>
  <si>
    <t>35.  INK CARTRIDGE, HP CB315A (HP 900), tri-color</t>
  </si>
  <si>
    <t>36.  INK CARTRIDGE, Epson TO17</t>
  </si>
  <si>
    <t>37.  INK CARTRIDGE, Epson TO18</t>
  </si>
  <si>
    <t>38.  INK CARTRIDGE, Lexmark # 27, colored</t>
  </si>
  <si>
    <t>39.  INK CARTRIDGE, Lexmark # 17, black</t>
  </si>
  <si>
    <t>40.  INK CARTRIDGE, Epson TO38</t>
  </si>
  <si>
    <t>41.  INK CARTRIDGE, Epson TO39</t>
  </si>
  <si>
    <t>42.  MOUSE, optical, USB conection type</t>
  </si>
  <si>
    <t>43. TONER CARTRIDGE,HP C3906A</t>
  </si>
  <si>
    <t>44. TONER CARTRIDGE,HP C3903A</t>
  </si>
  <si>
    <t>45. TONER CARTRIDGE,HP C4092A</t>
  </si>
  <si>
    <t>46. TONER CARTRIDGE,HP C4096A</t>
  </si>
  <si>
    <t>47. TONER CARTRIDGE,HP C7115A</t>
  </si>
  <si>
    <t>48. TONER CARTRIDGE,HP 92298A</t>
  </si>
  <si>
    <t>49. TONER CARTRIDGE,HP C4127X</t>
  </si>
  <si>
    <t>50 TONER CARTRIDGE, HP Q2613X</t>
  </si>
  <si>
    <t>51. TONER CARTRIDGE,HP Q2612A</t>
  </si>
  <si>
    <t>52. TONER CARTRIDGE,HP Q5942A</t>
  </si>
  <si>
    <t>53. TONER CARTRIDGE, HP Q6511A</t>
  </si>
  <si>
    <t>54. TONER CARTRIDGE, HP C9720A</t>
  </si>
  <si>
    <t>55. TONER CARTRIDGE, HP C9721A</t>
  </si>
  <si>
    <t>56. TONER CARTRIDGE, HP C9722A</t>
  </si>
  <si>
    <t>57. TONER CARTRIDGE, HP C9723A</t>
  </si>
  <si>
    <t>58. TONER CARTRIDGE, HP Q1338A</t>
  </si>
  <si>
    <t>59. TONER CARTRIDGE, HP Q2610A</t>
  </si>
  <si>
    <t>60. TONER CARTRIDGE, HP Q3960A</t>
  </si>
  <si>
    <t>61. TONER CARTRIDGE, HP Q3961A</t>
  </si>
  <si>
    <t>62. TONER CARTRIDGE, HP Q3962A</t>
  </si>
  <si>
    <t>63. TONER CARTRIDGE, HP Q3963A</t>
  </si>
  <si>
    <t>64. TONER CARTRIDGE, HP Q5949A</t>
  </si>
  <si>
    <t>65. TONER CARTRIDGE, HP Q7553A</t>
  </si>
  <si>
    <t>66. TONER CARTRIDGE, Lexmark 34217HR(12A8400)</t>
  </si>
  <si>
    <t>67. TONER CARTRIDGE, Lexmark 1382920</t>
  </si>
  <si>
    <t>68. TONER CARTRIDGE, Brother TN3060</t>
  </si>
  <si>
    <t>69. TONER CARTRIDGE, for Kyocera Mita KM-1505/1510/1810</t>
  </si>
  <si>
    <t>70. TONER CARTRIDGE, TK 100, for Kyocera Mita KM-1500</t>
  </si>
  <si>
    <t>71. TONER CARTRIDGE, Samsung ML-2250D5</t>
  </si>
  <si>
    <t>72. TONER CARTRIDGE, Samsung ML-2010D3</t>
  </si>
  <si>
    <t>73. TONER CARTRIDGE, Kyocera TK-120</t>
  </si>
  <si>
    <t>74. RIBBON, Epson RN 8755</t>
  </si>
  <si>
    <t>75. RIBBON, Epson RN 8750</t>
  </si>
  <si>
    <t>76. RIBBON, Epson RN 7754</t>
  </si>
  <si>
    <t>77. RIBBON, Epson RN SO 15083/SO 15086</t>
  </si>
  <si>
    <t>78. RIBBON, Epson RN SO 15327</t>
  </si>
  <si>
    <t>COMMON OFFICE SUPPLIES</t>
  </si>
  <si>
    <t>1. ACETATE, gauge #3, 50m in length</t>
  </si>
  <si>
    <t>2. AIR FRESHENER, 280mL/can</t>
  </si>
  <si>
    <t>can</t>
  </si>
  <si>
    <t>3. ALCOHOL, 70%, ethyl</t>
  </si>
  <si>
    <t>bottle</t>
  </si>
  <si>
    <t>4. AUDIO CASSETTE TAPE, 90min. recording time</t>
  </si>
  <si>
    <t>5. TAPE, blank, for micro-cassette recorder, 60 mins. recording time</t>
  </si>
  <si>
    <t>pack</t>
  </si>
  <si>
    <t>6. CARBON FILM, polyethylene, 210mm x 297mm(A-4), 100s/box</t>
  </si>
  <si>
    <t>7. CARBON FILM, polyehtylene, 216mm x 330mm, 100s/box</t>
  </si>
  <si>
    <t>8. CARTOLINA, assorted color, 20s/pack</t>
  </si>
  <si>
    <t>9. CARTOLINA, white, 20s/pack</t>
  </si>
  <si>
    <t>10. CHALK, white, dustless, 100 pcs/box</t>
  </si>
  <si>
    <t>11. CLIP, bulldog (3")</t>
  </si>
  <si>
    <t>12. CLIP, backfold, 25mm, 12s/box</t>
  </si>
  <si>
    <t>13. CLIP, backfold, 50mm, 12s/box</t>
  </si>
  <si>
    <t>14 CLIP, backfold, 19mm, 12s/box</t>
  </si>
  <si>
    <t>15. CLIP, backfold, 32mm, 12s/box</t>
  </si>
  <si>
    <t>16. COLUMNAR PAD, 4 cols, 50 gsm min.</t>
  </si>
  <si>
    <t>pad</t>
  </si>
  <si>
    <t>17. COLUMNAR PAD, 14 cols, 50 gsm min.</t>
  </si>
  <si>
    <t xml:space="preserve">18. COLUMNAR PAD, 16 cols, 50 gsm min. </t>
  </si>
  <si>
    <t>19. COLUMNAR PAD, 18 cols, 50 gsm min.</t>
  </si>
  <si>
    <t>20. COLUMNAR NOTEBOOK, 12 cols</t>
  </si>
  <si>
    <t>21. CORRECTION FLUID, water based, min 15mL.</t>
  </si>
  <si>
    <t>22. DATA FILE BOX, (5"x9"x15-3/4")</t>
  </si>
  <si>
    <t>23. DATA FOLDER, w/ finger ring, (3" x 9" x 15")</t>
  </si>
  <si>
    <t>26. DRAWING INK, black, 30ml.</t>
  </si>
  <si>
    <t>24. ENVELOPE, documentary (10"x15"), 500s/box</t>
  </si>
  <si>
    <t>25. ENVELOPE, expanding, kraft, legal size, 100s/box</t>
  </si>
  <si>
    <t>26. ENVELOPE, mailing white, 500s/box</t>
  </si>
  <si>
    <t>27. ENVELOPE, mailing white with window, 500s</t>
  </si>
  <si>
    <t>28. ENVELOPE, pay, kraft, (4"x7-1/2"), 500s/box</t>
  </si>
  <si>
    <t>29. ENVELOPE, expanding, plastic, legal size</t>
  </si>
  <si>
    <t>30. ENVELOPE, documentary, A4, 500s/box</t>
  </si>
  <si>
    <t>31. ERASER, blackboard/whiteboard</t>
  </si>
  <si>
    <t>32. ERASER, rubber</t>
  </si>
  <si>
    <t>33. FILE ORGANIZER, expanding, legal, plastic, assorted colors</t>
  </si>
  <si>
    <t>34. FOLDER, pressboard, plain, legal, 100s/box</t>
  </si>
  <si>
    <t>35. FOLDER, tagboard, legal size, 100s/box</t>
  </si>
  <si>
    <t>36. FOLDER, tagboard, A4 size, 100s/box</t>
  </si>
  <si>
    <t>37. FOLDER, morocco/fancy, legal size, 50s/pack</t>
  </si>
  <si>
    <t>38.  FOLDER, morocco/fancy, A4 size, 50s/pack</t>
  </si>
  <si>
    <t>bundle</t>
  </si>
  <si>
    <t>39. FOLDER, clear plastic, L-type, A4 size, 50s/pack</t>
  </si>
  <si>
    <t>40. FOLDER, clear plastic, L-type, legal size, 50s/pack</t>
  </si>
  <si>
    <t>41. GLUE, all purpose, 300 grams min.</t>
  </si>
  <si>
    <t>jar</t>
  </si>
  <si>
    <t>42. ILLUSTRATION BOARD, (30"x40"), 2 ply</t>
  </si>
  <si>
    <t>43. INDEX CARD,3"x 5",ruled both sides, 500s/pack</t>
  </si>
  <si>
    <t>44. INDEX CARD, 5" x 8",ruled both side, 500s/pack</t>
  </si>
  <si>
    <t>45. INDEX CARD BOX, 4-3/8"x5-5/8" x 4"(3" x 5")</t>
  </si>
  <si>
    <t>46. INDEX CARD BOX, 5-3/8"x8-7/8" x 6"(5" x 8")</t>
  </si>
  <si>
    <t>47. INDEX TAB, self-adhesive, 5 sets/box</t>
  </si>
  <si>
    <t>48. LEAD, for mechanical pencil,0.5mm, 12 pcs/tube</t>
  </si>
  <si>
    <t>tube</t>
  </si>
  <si>
    <t>49. LOOSELEAF COVER, 214mm x 354mm, 50 pcs/bundle</t>
  </si>
  <si>
    <t>50. MAGAZINE FILE BOX, 110mm x 220mm x 265mm, with open end</t>
  </si>
  <si>
    <t>51. MAGAZINE FILE BOX, 112mm x 200mm x 240mm, with open end</t>
  </si>
  <si>
    <t>52. MAP PIN, round head, 100s/box</t>
  </si>
  <si>
    <t>53. MARKER, fluorescent, 3 colors/set</t>
  </si>
  <si>
    <t>54. MARKING PEN, whiteboard, black</t>
  </si>
  <si>
    <t>55. MARKING PEN, whiteboard, blue</t>
  </si>
  <si>
    <t>56. MARKING PEN, whiteboard, red</t>
  </si>
  <si>
    <t>57. MARKER, permanent, black</t>
  </si>
  <si>
    <t>58. MARKER, permanent, blue</t>
  </si>
  <si>
    <t>59. MARKER, permanent, red</t>
  </si>
  <si>
    <t xml:space="preserve">60. MARKING PEN, for transparency </t>
  </si>
  <si>
    <t>61. NOTE BOOK, stenographer's, 40 leaves</t>
  </si>
  <si>
    <t>62. NOTE PAD, (3"x3"), 100 sheets/pad</t>
  </si>
  <si>
    <t>63. NOTE PAD, (3"x4"), 100 sheets/pad</t>
  </si>
  <si>
    <t>64. NOTE PAD, (2"x2"), 400 sheets/pad</t>
  </si>
  <si>
    <t>69. NOTE PAD, (2"x3"), 100 sheets/pad</t>
  </si>
  <si>
    <t xml:space="preserve">66. OIL, for general purpose, 120 mL </t>
  </si>
  <si>
    <t>67. PAPER, bond, Premium Grade,210mm x 297mm (A4),    70 gsm</t>
  </si>
  <si>
    <t>ream</t>
  </si>
  <si>
    <t>68. PAPER, mimeo, Groundwood, 210mm x 297mm (A4), 60gsm</t>
  </si>
  <si>
    <t>70. PAPER, mimeo,WhiteWove, 210mm x 297mm (A4)</t>
  </si>
  <si>
    <t>71. PAPER, for Plain Paper Copier, 210mm x 297mm (A4) 70gsm</t>
  </si>
  <si>
    <t>72. PAPER, for Plain Paper Copier, 254mm 356mm(B4), 70gsm</t>
  </si>
  <si>
    <t>73. PAPER, ruled pad,216mmx330mm, 90 sheets/pad</t>
  </si>
  <si>
    <t>74. PAPER, thermal,210mmx30M, 1/2" core</t>
  </si>
  <si>
    <t>75. PAPER, thermal, 216mmx30M, 1/2" core</t>
  </si>
  <si>
    <t>76. PAPER,multicopy, 210mm x 297mm(A4), 80gsm</t>
  </si>
  <si>
    <t>80. TRACING PAPER, in rolls, 43" x 20" yards</t>
  </si>
  <si>
    <t>77. PARCHMENT PAPER, A4 size, 80 gsm,100sheets/pack</t>
  </si>
  <si>
    <t>78.PAPER FASTENER, for paper, metal, 50 sets/box</t>
  </si>
  <si>
    <t>79.. PAPER CLIP, gem type,jumbo, 48mm, 100s/box</t>
  </si>
  <si>
    <t>80. PAPER CLIP, gem type, 32mm, 100s/box</t>
  </si>
  <si>
    <t>81. PENCIL, lead, w/eraser, 0ne(1) dozen per box</t>
  </si>
  <si>
    <t>82. PENCIL, mechanical, for 0.5mm lead</t>
  </si>
  <si>
    <t>83. PUSH PIN, flat head type, assorted colors, 100s/box</t>
  </si>
  <si>
    <t>84. RECORD BOOK, 300 pages, smyth sewn</t>
  </si>
  <si>
    <t>book</t>
  </si>
  <si>
    <t>85. RECORD BOOK, 500 pages, smyth sewn</t>
  </si>
  <si>
    <t>86. RIBBON, nylon, manual typewriter</t>
  </si>
  <si>
    <t>spool</t>
  </si>
  <si>
    <t>87. RIBBON, nylon, for Kitano Bundy Clock</t>
  </si>
  <si>
    <t>88. RIBBON CARTRIDGE, fabric, Iwata E2A time recorder</t>
  </si>
  <si>
    <t>89. RING BINDER, (1/2"x44"), plastic</t>
  </si>
  <si>
    <t>90. RING BINDER, (3/4"x44"), plastic</t>
  </si>
  <si>
    <t>91. RING BINDER, (1" x 44"), plastic</t>
  </si>
  <si>
    <t>92. RING BINDER, (2" x 44"), plastic</t>
  </si>
  <si>
    <t>93. RUBBER BAND, 1.0mm min thickness, min. 350grams/box or approx 220pcs</t>
  </si>
  <si>
    <t>94. RULER, plastic, 300mm</t>
  </si>
  <si>
    <t>95. RULER, plastic, 450mm</t>
  </si>
  <si>
    <t>96. SIGN PEN, black</t>
  </si>
  <si>
    <t>97. SIGN PEN,  blue</t>
  </si>
  <si>
    <t>98. SIGN PEN, red</t>
  </si>
  <si>
    <t>99. STAMP PAD INK, violet, 50mL</t>
  </si>
  <si>
    <t xml:space="preserve">100. STAMP PAD, felt pad, min 60mm x 100mm </t>
  </si>
  <si>
    <t>101. STAPLE WIRE, standard, #35</t>
  </si>
  <si>
    <t>108. STENCIL PAPER, ordinary, universal</t>
  </si>
  <si>
    <t>quire</t>
  </si>
  <si>
    <t>109. STENCIL INK, # 217, 400ml.</t>
  </si>
  <si>
    <t>102. TAPE, adding machine, GSP bond</t>
  </si>
  <si>
    <t>103. TAPE, masking, 24mm, 50 meters length</t>
  </si>
  <si>
    <t>104.  TAPE, masking, 48mm, 50 meters length</t>
  </si>
  <si>
    <t>105. TAPE, transparent, 24mm, 50 meters</t>
  </si>
  <si>
    <t>106. TAPE, transparent, 48mm, 50 meters</t>
  </si>
  <si>
    <t>107. TAPE, packaging, 48mm, 50 meters length</t>
  </si>
  <si>
    <t>116. TIME CARD, for Seiko Time Recorder,100s/bndl</t>
  </si>
  <si>
    <t>108. TIME CARD, for Amano Bundy Clock,100s/bndl</t>
  </si>
  <si>
    <t>109. TIME CARD, for Kitano Time Recorder,100s/bndl</t>
  </si>
  <si>
    <t>110. TOILET TISSUE, 12 rolls/pack</t>
  </si>
  <si>
    <t>120. TRANSPARENCY FILM, A4, 100s/box</t>
  </si>
  <si>
    <t>121. TRANSPARENCY FILM,colored,A4,100s/box</t>
  </si>
  <si>
    <t>111. TWINE, plastic, one kilo per roll</t>
  </si>
  <si>
    <t>112. WRAPPING PAPER, kraft, 65gsm, approx. 40m</t>
  </si>
  <si>
    <t>COMMON OFFICE DEVICES</t>
  </si>
  <si>
    <t>1. BLADE, heavy duty cutter(L500), 10 pcs./pack</t>
  </si>
  <si>
    <t xml:space="preserve">2. CUTTER, heavy duty </t>
  </si>
  <si>
    <t>3. PUNCHER, heavy duty</t>
  </si>
  <si>
    <t>4. SCISSORS, (6")</t>
  </si>
  <si>
    <t>pair</t>
  </si>
  <si>
    <t>5. SHARPENER, single cutterhead</t>
  </si>
  <si>
    <t>6. STAMPING DATER, self-inking stamp</t>
  </si>
  <si>
    <t>7. STAPLER, heavy duty, standard</t>
  </si>
  <si>
    <t>8. STAPLE REMOVER, twin jaws</t>
  </si>
  <si>
    <t>9. TAPE DISPENSER, heavy duty, for 24mm(1")</t>
  </si>
  <si>
    <t>10. WASTE BASKET, plastic</t>
  </si>
  <si>
    <t>COMMON JANITORIAL SUPPLIES</t>
  </si>
  <si>
    <t>1. BATHROOM SOAP, 70gms.</t>
  </si>
  <si>
    <t>2. BROOM, soft (tambo)</t>
  </si>
  <si>
    <t>3. BROOM, STICK (tingting)</t>
  </si>
  <si>
    <t>4. CLEANSER, powder, 350gms.</t>
  </si>
  <si>
    <t>canister</t>
  </si>
  <si>
    <t>5. DETERGENT POWDER, all purpose, 500gms.</t>
  </si>
  <si>
    <t>pouch</t>
  </si>
  <si>
    <t>6. DETERGENT BAR, min 392 grams net mass, four(4) pcs per bar</t>
  </si>
  <si>
    <t>bar</t>
  </si>
  <si>
    <t>7. DISINFECTANT SPRAY, 400 grams net content</t>
  </si>
  <si>
    <t>8. DUST PAN, non-rigid plastic, with detachable handle</t>
  </si>
  <si>
    <t>9. FLOOR WAX, paste, natural, 2kgs.</t>
  </si>
  <si>
    <t>10. FLOOR WAX, paste, red, 2kgs.</t>
  </si>
  <si>
    <t>11. FLOOR WAX, liquid type, 3.75L</t>
  </si>
  <si>
    <t>12. FURNITURE CLEANER, 300mL/can min</t>
  </si>
  <si>
    <t>13. INSECTICIDE, 600mL (420g) /can</t>
  </si>
  <si>
    <t>14. MOPHANDLE, screw type, wooden handle</t>
  </si>
  <si>
    <t>15. MOPHEAD, 100% rayon, 400g</t>
  </si>
  <si>
    <t>16. RAG, COTTON, (7") in diameter</t>
  </si>
  <si>
    <t>kilo</t>
  </si>
  <si>
    <t>17. SCOURING PAD, economy size</t>
  </si>
  <si>
    <t>18. TOILET BOWL &amp; URINAL  CLEANER, 900ml</t>
  </si>
  <si>
    <t>19. TOILET DEODORANT CAKE, 99% paradichlorobenzene, 50gms, 3 pcs/pack</t>
  </si>
  <si>
    <t>20. TRASHBAG, plastic, black, (XL)</t>
  </si>
  <si>
    <t>LEGAL SIZE PAPER</t>
  </si>
  <si>
    <t>1. PAPER, bond, Premium Grade</t>
  </si>
  <si>
    <t>2. PAPER, mimeo, Groundwood</t>
  </si>
  <si>
    <t>3. PAPER, mimeo, Whitewove</t>
  </si>
  <si>
    <t>4. PAPER, for PPC</t>
  </si>
  <si>
    <t>5. PAPER, multicopy, legal, for laser printing</t>
  </si>
  <si>
    <t>COMMON OFFICE EQUIPMENT</t>
  </si>
  <si>
    <t>1.  AIRPOT, 4.0 liters, w/ dispenser</t>
  </si>
  <si>
    <t>unit</t>
  </si>
  <si>
    <t>2.  AUTOMATIC VOLTAGE REGULATOR, 500watts</t>
  </si>
  <si>
    <t>2.  FILING CABINET, four (4) drawers, steel, plain</t>
  </si>
  <si>
    <t xml:space="preserve">     finish, w/ 8 ball bearing rollers, gauge 24</t>
  </si>
  <si>
    <t>3.  FILING CABINET, four (4) drawers, steel, plain</t>
  </si>
  <si>
    <t xml:space="preserve">     finish, w/ 8 ball bearing rollers, gauge 20</t>
  </si>
  <si>
    <t xml:space="preserve">4.  FILING CABINET, four(4) drawers, three (3) </t>
  </si>
  <si>
    <t xml:space="preserve">     drawers + one (1) safe, plain finish, gauge 20</t>
  </si>
  <si>
    <t>5.  FILING CABINET, lateral, four (4) drawers, beige,</t>
  </si>
  <si>
    <t xml:space="preserve">     plain finish, 55"x18"x35.5(HxWxL) body, 6" x </t>
  </si>
  <si>
    <t xml:space="preserve">     16" x 32" (H x W x L), gauge 20</t>
  </si>
  <si>
    <t>6..  CALCULATOR, desktop, heavy duty printing,</t>
  </si>
  <si>
    <t xml:space="preserve">     12 digits, two(2) color print/illuminated display</t>
  </si>
  <si>
    <t xml:space="preserve">     AC power source, Canon</t>
  </si>
  <si>
    <t>7.  CALCULATOR, desktop, mini-printer type,12 digits,</t>
  </si>
  <si>
    <t xml:space="preserve">     AC/DC power source, with ink roller &amp; adaptor</t>
  </si>
  <si>
    <t>8.  CALCULATOR, scientific, 10 digits, dot</t>
  </si>
  <si>
    <t xml:space="preserve">     matrix display, programmable, with case</t>
  </si>
  <si>
    <t>9.  CALCULATOR, compact, electronic, LCD, desktop</t>
  </si>
  <si>
    <t xml:space="preserve">     display, 12 digits, two-way power source</t>
  </si>
  <si>
    <t>10.  CHAIR, monobloc, without armrest,beige/white</t>
  </si>
  <si>
    <t>11. DOCUMENT CAMERA, w/ DVI port, four (4)</t>
  </si>
  <si>
    <t xml:space="preserve">     reference points demarcate viewing area, 8 times</t>
  </si>
  <si>
    <t xml:space="preserve">     (800%) consecutive zoom, PC and Doc Cam VS</t>
  </si>
  <si>
    <t>12.  ELECTRIC FAN, orbit type</t>
  </si>
  <si>
    <t>13.  ELECTRIC FAN, with stand</t>
  </si>
  <si>
    <t>14.  ELECTRIC FAN, wall type</t>
  </si>
  <si>
    <t>15.  INDUSTRIAL FAN, 18" metal blade</t>
  </si>
  <si>
    <t>16.  FACSIMILE TRANSCEIVER, uses thermal paper</t>
  </si>
  <si>
    <t xml:space="preserve">      50m/roll, for documents 216mm x 600mm, 15 sec</t>
  </si>
  <si>
    <t xml:space="preserve">      transmission speed, scanning width 208mm,</t>
  </si>
  <si>
    <t xml:space="preserve">      document feeder holds 10 pages, with automatic</t>
  </si>
  <si>
    <t xml:space="preserve">     paper cutter, redial, and fax/tel switchover</t>
  </si>
  <si>
    <t>17.  FIRE EXTINGUISHER, dry chemical, for ABC class</t>
  </si>
  <si>
    <t xml:space="preserve">     of fire, squeeze type,non-electrical conductor,non-</t>
  </si>
  <si>
    <t xml:space="preserve">     toxic, non-corrosive, 4.5kg (10lbs.), brand new</t>
  </si>
  <si>
    <t>18.  FIRE EXTINGUISHER, pure HCFC 123, with fire</t>
  </si>
  <si>
    <t xml:space="preserve">     rating of 1A, 1BC for ABC class of fire, squeeze type</t>
  </si>
  <si>
    <t xml:space="preserve">     non-electrical conductor, 4.5kg (10 lbs), brand new</t>
  </si>
  <si>
    <t>19. MULTIMEDIA PROJECTOR, 2000 ansi Lumens,</t>
  </si>
  <si>
    <t xml:space="preserve">     2000 hours lamp life, supports SVGA to SXGA</t>
  </si>
  <si>
    <t xml:space="preserve">     (compressed) resolution</t>
  </si>
  <si>
    <t xml:space="preserve">20.  PAPER TRIMMER/CUTTING MACHINE, </t>
  </si>
  <si>
    <t xml:space="preserve">     350MM cutting size, 30 sheets cutting cap.</t>
  </si>
  <si>
    <t xml:space="preserve">     automatic clamping, stationery blade guard,</t>
  </si>
  <si>
    <t xml:space="preserve">     A4-A6 format indications</t>
  </si>
  <si>
    <t>21.  PAPER SHREDDER, 220mm feed opening,</t>
  </si>
  <si>
    <t xml:space="preserve">     4mm shred width, 0.06m/sec shred speed,</t>
  </si>
  <si>
    <t xml:space="preserve">     6-8 sheets performance, approx 5kg in weight</t>
  </si>
  <si>
    <t>22.  PRINTER, automatic data processing, impact</t>
  </si>
  <si>
    <t xml:space="preserve">     dot matrix, 9-pins, 136 columns, complete w/</t>
  </si>
  <si>
    <t xml:space="preserve">     ribbons, cables and manual, Epson FX-2190</t>
  </si>
  <si>
    <t>23.  PRINTER, automatic data processing, impact</t>
  </si>
  <si>
    <t xml:space="preserve">     dot matrix, 24-pins, 136 columns, complete w/</t>
  </si>
  <si>
    <t xml:space="preserve">     ribbons, cables and manual, Epson LQ-2180</t>
  </si>
  <si>
    <t>24.  PRINTER, impact dot matrix, 9-pin, 80</t>
  </si>
  <si>
    <t xml:space="preserve">      columns, with ribbon, cables and manual</t>
  </si>
  <si>
    <t xml:space="preserve">     ribbons, cables and manual, Epson LX-300+</t>
  </si>
  <si>
    <t>25.  PRINTER, laser, 20ppm printing speed, 1200 x</t>
  </si>
  <si>
    <t xml:space="preserve">     1200 dpi, with power cord, interface cable</t>
  </si>
  <si>
    <t xml:space="preserve">     software drivers and complete documentation, ML-2250</t>
  </si>
  <si>
    <t>26.  PRINTER, automatic data processing, impact</t>
  </si>
  <si>
    <t xml:space="preserve">     ribbons, cables and manual, Epson LQ-2190</t>
  </si>
  <si>
    <t>27.  PUNCHING/BINDING MACHINE, two(2) hand</t>
  </si>
  <si>
    <t xml:space="preserve">     lever system, 34cm or 13" (24 holes) punching </t>
  </si>
  <si>
    <t xml:space="preserve">     width adjustable to any format, binds 425 sheets</t>
  </si>
  <si>
    <t xml:space="preserve">     or up to 2" thick, all metal construction</t>
  </si>
  <si>
    <t>28.  RADIO CASSETTE RECORDER, with AM/</t>
  </si>
  <si>
    <t xml:space="preserve">      FM Radio</t>
  </si>
  <si>
    <t>29.  TIME RECORDER, (for attendance),</t>
  </si>
  <si>
    <t xml:space="preserve">     electronic, stylish/compact design, large</t>
  </si>
  <si>
    <t xml:space="preserve">     display, 2-color ribbon, with dot matrix printer, </t>
  </si>
  <si>
    <t xml:space="preserve">     bell and buzzer, wall or desk mount, 220 volts</t>
  </si>
  <si>
    <t>30.  TYPEWRITER, manual, 15" carriage, pica/</t>
  </si>
  <si>
    <t xml:space="preserve">     elite typecase, 46 keys, Philippine keyboard</t>
  </si>
  <si>
    <t xml:space="preserve">     metal casing, Olympia SG3N</t>
  </si>
  <si>
    <t>31.  TYPEWRITER, manual, 18" carriage, pica/</t>
  </si>
  <si>
    <t>32.  TYPEWRITER, manual, 24" carriage, pica/</t>
  </si>
  <si>
    <t>30.  UNINTERRUPTIBLE POWER SUPPLY(UPS)</t>
  </si>
  <si>
    <t xml:space="preserve">     line interactive topology,with sealed maintenance</t>
  </si>
  <si>
    <t xml:space="preserve">     free batteries, 520VA-600VA</t>
  </si>
  <si>
    <t>HANDBOOKS ON PROCUREMENT</t>
  </si>
  <si>
    <t>HANDBOOK ON PUBLIC BIDDING DOCUMENTS,</t>
  </si>
  <si>
    <t xml:space="preserve">8-1/2" x 11", offset printing, one color print, laminated </t>
  </si>
  <si>
    <t>kromcote cover, newsprint inside pages, perfect binding for:</t>
  </si>
  <si>
    <t>a.  Procurement of Goods &amp; Services, 110-115 pages</t>
  </si>
  <si>
    <t>b.  Procurement of Civil Works, 139-149 pages</t>
  </si>
  <si>
    <t>c.  Procurement of Consulting Services, 139-149 pages</t>
  </si>
  <si>
    <t>d.  Sample Forms, 8-1/4" x 11-3/4", 328 pages</t>
  </si>
  <si>
    <t xml:space="preserve">      HANDBOOK ON PHILIPPINE GOVERNMENT   PROCUREMENT(5th Edition),  6" x 9", 228 pages,</t>
  </si>
  <si>
    <t xml:space="preserve">      HANDBOOK ON PUBLIC BIDDING CHECKLIST,    6" x 9", 70 pages</t>
  </si>
  <si>
    <t xml:space="preserve">      HANDBOOK ON GENERIC PROCUREMENT </t>
  </si>
  <si>
    <t xml:space="preserve">      MANUAL (GPM), A-4 size(210mm x 297mm),</t>
  </si>
  <si>
    <t xml:space="preserve">      foldcote 12 w/ plastic lamination, one(1) set of four</t>
  </si>
  <si>
    <t xml:space="preserve">     (4) volumes as follows:</t>
  </si>
  <si>
    <t xml:space="preserve">      Volume I (103 pages) - white color</t>
  </si>
  <si>
    <t xml:space="preserve">      Volume II (138 pages) - light blue color</t>
  </si>
  <si>
    <t xml:space="preserve">      Volume III (124 pages) - light yellow color</t>
  </si>
  <si>
    <t xml:space="preserve">      Volume IV (118 pages) - light green color</t>
  </si>
  <si>
    <t>OTHER CONSUMABLES</t>
  </si>
  <si>
    <t>1. INK CARTRIDGE, HP C4902AA(HP13), black, 28 ml</t>
  </si>
  <si>
    <t xml:space="preserve">2. INK CARTRIDGE, HP C4815A(HP 13), cyan </t>
  </si>
  <si>
    <t>3. INK CARTRIDGE, HP C4816A (HP 13), magenta, 14 ml</t>
  </si>
  <si>
    <t>4. INK CARTRIDGE, HP C4817A (HP 13), yellow , 14 ml</t>
  </si>
  <si>
    <t>5. INK CARTRIDGE, HP C4836A(HP 11), cyan  28 ml</t>
  </si>
  <si>
    <t>6. INK CARTRIDGE, HP C4837A (HP 11), magenta, 28 ml</t>
  </si>
  <si>
    <t>7. INK CARTRIDGE, HP C483A(HP 11) , yellow  28 ml</t>
  </si>
  <si>
    <t>8. INK CARTRIDGE, HP C4906AA (HP940), black</t>
  </si>
  <si>
    <t xml:space="preserve">9. INK CARTRIDGE, HP C4906AA(HP 940XL), black </t>
  </si>
  <si>
    <t>10. INK CARTRIDGE, HPC4907AA(HP 940XL), cyan</t>
  </si>
  <si>
    <t>11. INK CARTRIDGE, HP C4908AA(HP 940XL), magenta</t>
  </si>
  <si>
    <t>12. INK CARTRIDGE, HP C4909AA(HP 940XL ), yellow</t>
  </si>
  <si>
    <t>13. INK CARTRIDGE, HP C4936A(HP 18 ), black</t>
  </si>
  <si>
    <t xml:space="preserve">14. INK CARTRIDGE, HP  C4937A(HP 18) , cyan </t>
  </si>
  <si>
    <t xml:space="preserve">15. INK CARTRIDGE, HP C4938A(HP 18) , magenta </t>
  </si>
  <si>
    <t>16. INK CARTRIDGE, HP C4939A (HP18) , yellow</t>
  </si>
  <si>
    <t>17. INK CARTRIDGE, HP C8721A (HP 02), black , 10 ml</t>
  </si>
  <si>
    <t>18. INK CARTRIDGE, HP C8767WA(HP96), black , 21 ml</t>
  </si>
  <si>
    <t>19. INK CARTRIDGE, HP  C8771WA(HP 02), cyan , 4 ml</t>
  </si>
  <si>
    <t>20. INK CARTRIDGE, HP C8772WA(HP 02), magenta, 3.5 ml</t>
  </si>
  <si>
    <t>21. INK CARTRIDGE, HP C8773WA(HP 02), yellow, 6 ml</t>
  </si>
  <si>
    <t>22. INK CARTRIDGE, HP C8774WA(HP 02), light cyan , 5.5 ml</t>
  </si>
  <si>
    <t>23. INK CARTRIDGE, HP C8775WA(HP 02), light magenta , 5.5 ml</t>
  </si>
  <si>
    <t>24. INK CARTRIDGE, HP C9363WA (HP 97), tricolor , 14 ml</t>
  </si>
  <si>
    <t>25. INK CARTRIDGE, HP  C9364WA (HP 98), black , 11 ml</t>
  </si>
  <si>
    <t>26. INK CARTRIDGE, HP C9391A(HP  88XL), cyan , 17 ml</t>
  </si>
  <si>
    <t>27. INK CARTRIDGE, HP C9392A( HP 88XL), magenta 17 ml</t>
  </si>
  <si>
    <t>28. INK CARTRIDGE, HP  C9393A(HP 88XL ), yellow 17 ml</t>
  </si>
  <si>
    <t>29. INK CARTRIDGE, HP  C9396A(HP 88XL), black 58.5 ml</t>
  </si>
  <si>
    <t>30. INK CARTRIDGE, HP CB316WA( HP 564), black</t>
  </si>
  <si>
    <t xml:space="preserve">31. INK CARTRIDGE, HP CB317WA(HP 564), photo </t>
  </si>
  <si>
    <t xml:space="preserve">32. INK CARTRIDGE, HP CB318WA(HP 564), cyan </t>
  </si>
  <si>
    <t xml:space="preserve">33. INK CARTRIDGE, HP CB319WA(HP 564 ), magenta </t>
  </si>
  <si>
    <t>34. INK CARTRIDGE, HP CB320WA ( HP 564), yellow</t>
  </si>
  <si>
    <t>35. INK CARTRIDGE, HP CB335WA(HP74 ), black , 4.5 ml</t>
  </si>
  <si>
    <t>36. INK CARTRIDGE, HP CB336WA (HP74XL), black , 18 ml</t>
  </si>
  <si>
    <t>37. INK CARTRIDGE, HP CB337WA (HP75),tricolor, 3.5 ml</t>
  </si>
  <si>
    <t>38. INK CARTRIDGE, HP CB338WA (HP 75XL), tricolor, 12 ml</t>
  </si>
  <si>
    <t>39. INK CARTRIDGE, HP CC640WA (HP 60), black, 4 ml</t>
  </si>
  <si>
    <t>40. INK CARTRIDGE, HP CC641WA (HP60XL), black  12 ml</t>
  </si>
  <si>
    <t>41. INK CARTRIDGE, HP CC643WA (HP 60), tricolor,13 ml</t>
  </si>
  <si>
    <t>42. INK CARTRIDGE, HP CC644WA (HP60XL), tricolor , 11 ml</t>
  </si>
  <si>
    <t>43. INK CARTRIDGE, HP CC653AA (HP 901), black officejet , 4 ml</t>
  </si>
  <si>
    <t>44. INK CARTRIDGE, HP CC656AA(HP 901), tricolor officejet, 9 ml</t>
  </si>
  <si>
    <t>45. INK CARTRIDGE, HP CC660AA(HP702), black, 20 ml</t>
  </si>
  <si>
    <t xml:space="preserve">46. INK CARTRIDGE, HP CD887AA (HP703), black deskjet </t>
  </si>
  <si>
    <t xml:space="preserve">47. INK CARTRIDGE, HP CD888AA(HP 703), tricolor deskjet </t>
  </si>
  <si>
    <t xml:space="preserve">48. INK CARTRIDGE, HP CD971AA (HP 920), black </t>
  </si>
  <si>
    <t xml:space="preserve">49. INK CARTRIDGE, HP CD972AA (HP920XL), cyan </t>
  </si>
  <si>
    <t xml:space="preserve">50. INK CARTRIDGE, HP CD973AA (HP920XL), magenta </t>
  </si>
  <si>
    <t xml:space="preserve">51. INK CARTRIDGE, HP CD974AA (HP 920XL), yellow </t>
  </si>
  <si>
    <t xml:space="preserve">52. INK CARTRIDGE, HP CD975AA (HP920XL), black </t>
  </si>
  <si>
    <t>53. INK CARTRIDGE, HP CN692AA(HP 704), black</t>
  </si>
  <si>
    <t xml:space="preserve">54. INK CARTRIDGE, HP CN693AA  (HP704), tricolor </t>
  </si>
  <si>
    <t>55. INK CARTRIDGE, Brother LC67HYBK, black</t>
  </si>
  <si>
    <t>56. INK CARTRIDGE, Brother LC67HYC, cyan</t>
  </si>
  <si>
    <t>57. INK CARTRIDGE, Brother LC67HYM, magenta</t>
  </si>
  <si>
    <t>58. INK CARTRIDGE, Brother LC67HYY, yellow</t>
  </si>
  <si>
    <t>59. INK CARTRIDGE, Brother LC 39BK, black</t>
  </si>
  <si>
    <t>60. INK CARTRIDGE, Brother LC 39Y, yellow</t>
  </si>
  <si>
    <t>61. INK CARTRIDGE, Brother LC 39C, cyan</t>
  </si>
  <si>
    <t>62. INK CARTRIDGE, Brother LC 39M, magenta</t>
  </si>
  <si>
    <t>63. INK CARTRIDGE, Lexmark Black #14, PN 18C2090A</t>
  </si>
  <si>
    <t>66. INK CARTRIDGE, Lexmark Color #15, PN 18C2110A</t>
  </si>
  <si>
    <t>67. INK CARTRIDGE, Lexmark Photo #31, PN 18C0031A</t>
  </si>
  <si>
    <t>68. INK CARTRIDGE, Lexmark Black #34, PN 18C0034A</t>
  </si>
  <si>
    <t>69. INK CARTRIDGE, Lexmark Color #35, PN 18C0035A</t>
  </si>
  <si>
    <t xml:space="preserve">70. INK CARTRIDGE, Epson C13T028091, black, for printer Stylus C60/CX3100 </t>
  </si>
  <si>
    <t xml:space="preserve">71. INK CARTRIDGE, Epson C13T029091, color, for printer Stylus C60/ C50/ CX3100 </t>
  </si>
  <si>
    <t xml:space="preserve">72. INK CARTRIDGE, Epson C13T032190, black, for printer Stylus C80/C82/ CX5100 </t>
  </si>
  <si>
    <t xml:space="preserve">73. INK CARTRIDGE, Epson C13T032290, Cyan, for  printer Stylus C80 </t>
  </si>
  <si>
    <t xml:space="preserve">74. INK CARTRIDGE, Epson C13T032390, Magenta, for  printer Stylus C80 </t>
  </si>
  <si>
    <t xml:space="preserve">75. INK CARTRIDGE, Epson C13T032490, Yellow, for  printer Stylus C80 </t>
  </si>
  <si>
    <t xml:space="preserve">76. INK CARTRIDGE, Epson C13T038190, black, for printer Stylus C41SX/UX </t>
  </si>
  <si>
    <t>77. INK CARTRIDGE, Epson C13TO38191, black, for printer Stylus C41SX/UX (Double Pack)</t>
  </si>
  <si>
    <t xml:space="preserve">78. INK CARTRIDGE, Epson C13TO39090, color, for printer Stylus C41SX/UX </t>
  </si>
  <si>
    <t xml:space="preserve">79. INK CARTRIDGE, Epson C13T042290, Cyan, for printer Stylus C82/CX5100 </t>
  </si>
  <si>
    <t xml:space="preserve">80. INK CARTRIDGE, Epson C13T042390, Magenta, for printer Stylus C82/CX5100 </t>
  </si>
  <si>
    <t xml:space="preserve">81. INK CARTRIDGE, Epson C13T042490, Yellow, for printer Stylus C82/CX5100 </t>
  </si>
  <si>
    <t xml:space="preserve">82. INK CARTRIDGE, Epson C13T046190, black, for printer Stylus C63/C83 </t>
  </si>
  <si>
    <t xml:space="preserve">83. INK CARTRIDGE, Epson C13T047290, Cyan, for printer Stylus C63/C83 </t>
  </si>
  <si>
    <t xml:space="preserve">84. INK CARTRIDGE, Epson C13T047390, Magenta, for printer Stylus C63/C83 </t>
  </si>
  <si>
    <t xml:space="preserve">85. INK CARTRIDGE, Epson C13T047490, Yellow, for printer Stylus C63/C83 </t>
  </si>
  <si>
    <t>86. INK CARTRIDGE, Epson C13T062190, black, High Cap, for printer Stylus CX3700/4700/C67</t>
  </si>
  <si>
    <t>87. INK CARTRIDGE, Epson C13T063190, black, Std Cap, for printer Stylus CX3700/4700/C67</t>
  </si>
  <si>
    <t>88. INK CARTRIDGE, Epson C13T063290, Cyan, Std Cap, for printer Stylus CX3700/4700/C67</t>
  </si>
  <si>
    <t>89. INK CARTRIDGE, Epson C13T063390, Magenta, Std Cap, for printer Stylus CX3700/4700/C67</t>
  </si>
  <si>
    <t>90. INK CARTRIDGE, Epson C13T063490, Yellow, Std Cap, for printer Stylus CX3700/4700/C67</t>
  </si>
  <si>
    <t>91. INK CARTRIDGE, Epson C13T075190, Black, for printer Stylus color C59/CX2900</t>
  </si>
  <si>
    <t>92. INK CARTRIDGE, Epson C13T075290, Cyan, for printer Stylus color C59/CX2900</t>
  </si>
  <si>
    <t>93. INK CARTRIDGE, Epson C13T075390, Magenta, for printer Stylus color C59/CX2900</t>
  </si>
  <si>
    <t>94. INK CARTRIDGE, Epson C13T075490, Yellow, for printer Stylus color C59/CX2900</t>
  </si>
  <si>
    <t>95. INK CARTRIDGE, Epson C13T103190, Black, for printer Stylus T40W/TX600FW</t>
  </si>
  <si>
    <t>96. INK CARTRIDGE, Epson C13T103290, Cyan, for printer StylusT40W/TX600FW</t>
  </si>
  <si>
    <t>97. INK CARTRIDGE, Epson C13T103390, Magenta, for printer Stylus T40W/TX600FW</t>
  </si>
  <si>
    <t>98. INK CARTRIDGE, Epson C13T103490, Yellow, for printer Stylus T40W/TX600FW</t>
  </si>
  <si>
    <t>99. INK CARTRIDGE, Epson C13T104190, black, for printer C110, CX7300/8300, TX200/400, Pigment High Cap</t>
  </si>
  <si>
    <t>100. INK CARTRIDGE, Epson C13T104193, Black, for printer C110, CX7300/8300, TX200/400 Pigment High Cap - Double Pack</t>
  </si>
  <si>
    <t>101. INK CARTRIDGE, Epson C13T105190, Black,  for printer Stylus T10/T11/ T13/ T30/T20E/C79/C90/TX100/TX110/TX111/TX200/TX210/TX400/TX550W/TX300F/TX510FN/TX600FW/CX3900/CX5500/CX5900/CX6900F/CX8300/CX9300F, Pigment - 73N</t>
  </si>
  <si>
    <t>102. INK CARTRIDGE, Epson C13T105290, Cyan,  for printer Stylus T10/T11/ T13/ T30/T20E/C79/C90/TX100/TX110/TX111/TX200/TX210/TX400/TX550W/TX300F/TX510FN/TX600FW/CX3900/CX5500/CX5900/CX6900F/CX8300/CX9300F, Pigment - 73N</t>
  </si>
  <si>
    <t>103. INK CARTRIDGE, Epson C13T105390, Magenta,  for printer Stylus T10/T11/ T13/ T30/T20E/C79/C90/TX100/TX110/TX111/TX200/ TX210/TX400/TX550W/ TX300F/TX510FN/TX600FW/CX3900/CX5500/CX5900/CX6900F/CX8300/CX9300F, Pigment - 73N</t>
  </si>
  <si>
    <t>104. INK CARTRIDGE, Epson C13T105490, Yellow,  for printer Stylus T10/T11/ T13/ T30/T20E/C79/C90/TX100/TX110/TX111/TX200/ TX210/TX400/TX550W/ TX300F/TX510FN/TX600FW/CX3900/CX5500/CX5900/CX6900F/CX8300/CX9300F, Pigment - 73N</t>
  </si>
  <si>
    <t>105. INK CARTRIDGE, Epson C13T107190, Black, for printer T10/T11/ T13/T20E/ TX100/TX110/TX111/CX5500) Pigment - 91N</t>
  </si>
  <si>
    <t>106. INK CARTRIDGE, Epson C13T107290, Cyan, for printer T10/T11/ T13/T20E/ TX100/TX110/TX111/CX5500) Pigment - 91N</t>
  </si>
  <si>
    <t>107. INK CARTRIDGE, Epson C13T107390, Magenta, for printer T10/T11/ T13/ T20E/TX100/TX110/TX111/CX5500) Pigment - 91N</t>
  </si>
  <si>
    <t>108. INK CARTRIDGE, Epson C13T107490, Yellow, for printer T10/T11/ T13/T20E/ TX100/TX110/TX111/CX5500) Pigment - 91N</t>
  </si>
  <si>
    <t>109. INK CARTRIDGE, Epson C13T111190, Black, for printer Stylus Photo R270/ 290/390/RX590, High Cap</t>
  </si>
  <si>
    <t>110. INK CARTRIDGE, Epson C13T111290, Cyan, for printer Stylus Photo R270/ 290/390/RX590, High Cap</t>
  </si>
  <si>
    <t>111. INK CARTRIDGE, Epson C13T111390, Magenta, for printer Stylus Photo R270/ 290/390/RX590, High Cap</t>
  </si>
  <si>
    <t>112. INK CARTRIDGE, Epson C13T111490, Yellow, for printer Stylus Photo R270/ 290/390/RX590, High Cap</t>
  </si>
  <si>
    <t>113. INK CARTRIDGE, Epson C13T111590, Light Cyan, for printer Stylus Photo R270/ 290/390/RX590, High Cap</t>
  </si>
  <si>
    <t>114. INK CARTRIDGE, Epson C13T111690, Light Magenta, for printer Stylus Photo R270/ 290/390/RX590, High Cap</t>
  </si>
  <si>
    <t>115. INK CARTRIDGE, Epson C13T112190, Black,  for printer Stylus Photo R270/290/390, RX590, Std Cap</t>
  </si>
  <si>
    <t>116. INK CARTRIDGE, Epson C13T112290, Cyan,  for printer Stylus Photo R270/290/390, RX590, Std Cap</t>
  </si>
  <si>
    <t>117. INK CARTRIDGE, Epson C13T112390, Magenta,  for printer Stylus Photo R270/290/390, RX590, Std Cap</t>
  </si>
  <si>
    <t>118. INK CARTRIDGE, Epson C13T112490, Yellow,  for printer Stylus Photo R270/290/390, RX590, Std Cap</t>
  </si>
  <si>
    <t>119. INK CARTRIDGE, Epson C13T112590, Light Cyan,  for printer Stylus Photo R270/290/390, RX590, Std Cap</t>
  </si>
  <si>
    <t>120. INK CARTRIDGE, Epson C13T112690, Light Magenta, for printer Stylus Photo R270/290/390, RX590, Std Cap</t>
  </si>
  <si>
    <t>121. INK CARTRIDGE, Epson C13T141190, Black, for ME 32/320/620F - 141</t>
  </si>
  <si>
    <t>122. INK CARTRIDGE, Epson C13T141290, Cyan, for ME 32/320/620F - 141</t>
  </si>
  <si>
    <t>123. INK CARTRIDGE, Epson C13T141390, Magenta, for ME 32/320/620F - 141</t>
  </si>
  <si>
    <t>124. INK CARTRIDGE, Epson C13T141490, Yellow, for ME 32/320/620F - 141</t>
  </si>
  <si>
    <t>125. INK CARTRIDGE, Epson C13T143190, Black, for printer ME 960FWD/900WD - 143</t>
  </si>
  <si>
    <t>126. INK CARTRIDGE, Epson C13T143290, Cyan, for printer ME Office 960FWD/ 900WD - 143</t>
  </si>
  <si>
    <t>127. INK CARTRIDGE, Epson C13T143390, Magenta, for printer ME Office 960FWD/ 900WD - 143</t>
  </si>
  <si>
    <t>128. INK CARTRIDGE, Epson C13T143490, Yellow, for printer ME Office 960FWD/ 900WD - 143</t>
  </si>
  <si>
    <t xml:space="preserve">129. TONER CARTRIDGE, HP C3906F, black </t>
  </si>
  <si>
    <t xml:space="preserve">130. TONER CARTRIDGE, HP CB435A, black </t>
  </si>
  <si>
    <t xml:space="preserve">131. TONER CARTRIDGE, HP CB436A, black </t>
  </si>
  <si>
    <t xml:space="preserve">132. TONER CARTRIDGE, HP CB540A, black </t>
  </si>
  <si>
    <t xml:space="preserve">133. TONER CARTRIDGE, HP CB541A, cyan </t>
  </si>
  <si>
    <t xml:space="preserve">134. TONER CARTRIDGE, HP CB542A, yellow </t>
  </si>
  <si>
    <t>135. TONER CARTRIDGE, HP CB543A, magenta</t>
  </si>
  <si>
    <t xml:space="preserve">136. TONER CARTRIDGE, HP CC364A, black </t>
  </si>
  <si>
    <t xml:space="preserve">137. TONER CARTRIDGE, HP CC530A, black </t>
  </si>
  <si>
    <t xml:space="preserve">138. TONER CARTRIDGE, HP CC531A, cyan </t>
  </si>
  <si>
    <t xml:space="preserve">139. TONER CARTRIDGE, HP CC532A, yellow </t>
  </si>
  <si>
    <t xml:space="preserve">140. TONER CARTRIDGE, HP CC533A, magenta </t>
  </si>
  <si>
    <t>141. TONER CARTRIDGE, HP CE250A, black</t>
  </si>
  <si>
    <t xml:space="preserve">142. TONER CARTRIDGE, HP CE251A, cyan </t>
  </si>
  <si>
    <t>143. TONER CARTRIDGE, HP CE252A, yellow</t>
  </si>
  <si>
    <t xml:space="preserve">144. TONER CARTRIDGE, HP CE253A, magenta </t>
  </si>
  <si>
    <t xml:space="preserve">145. TONER CARTRIDGE, HP CE255A, black </t>
  </si>
  <si>
    <t xml:space="preserve">146. TONER CARTRIDGE, HP CE260A, black </t>
  </si>
  <si>
    <t xml:space="preserve">147. TONER CARTRIDGE, HP CE261A, cyan </t>
  </si>
  <si>
    <t xml:space="preserve">148. TONER CARTRIDGE, HP CE262A, yellow </t>
  </si>
  <si>
    <t xml:space="preserve">149. TONER CARTRIDGE, HP CE263A, magenta </t>
  </si>
  <si>
    <t xml:space="preserve">150. TONER CARTRIDGE, HP CE278A, black </t>
  </si>
  <si>
    <t xml:space="preserve">151. TONER CARTRIDGE, HP CE285A, black </t>
  </si>
  <si>
    <t xml:space="preserve">152. TONER CARTRIDGE, HP CE505A, black </t>
  </si>
  <si>
    <t xml:space="preserve">153. TONER CARTRIDGE, HP CE505X, high cap, black </t>
  </si>
  <si>
    <t xml:space="preserve">154. TONER CARTRIDGE, HP Q6000A, black </t>
  </si>
  <si>
    <t xml:space="preserve">155. TONER CARTRIDGE, HP Q6001A, cyan </t>
  </si>
  <si>
    <t xml:space="preserve">156. TONER CARTRIDGE, HP Q6002A, yellow </t>
  </si>
  <si>
    <t xml:space="preserve">157. TONER CARTRIDGE, HP Q6003A, magenta </t>
  </si>
  <si>
    <t xml:space="preserve">158. TONER CARTRIDGE, HP Q6470A, black </t>
  </si>
  <si>
    <t xml:space="preserve">159. TONER CARTRIDGE, HP Q6471A, cyan </t>
  </si>
  <si>
    <t xml:space="preserve">160. TONER CARTRIDGE, HP Q6472A, yellow </t>
  </si>
  <si>
    <t xml:space="preserve">161. TONER CARTRIDGE, HP Q6473A, magenta </t>
  </si>
  <si>
    <t xml:space="preserve">162. TONER CARTRIDGE, HP Q7581A, cyan </t>
  </si>
  <si>
    <t xml:space="preserve">163. TONER CARTRIDGE, HP Q7582A, yellow </t>
  </si>
  <si>
    <t xml:space="preserve">164. TONER CARTRIDGE, HP Q7583A, magenta </t>
  </si>
  <si>
    <t>165. TONER CARTRIDGE, Brother TN-155BK, black</t>
  </si>
  <si>
    <t>166. TONER CARTRIDGE, Brother TN-155M, magenta</t>
  </si>
  <si>
    <t>167. TONER CARTRIDGE, Brother TN-155Y, yellow</t>
  </si>
  <si>
    <t>168. TONER CARTRIDGE, Brother TN-155C, cyan</t>
  </si>
  <si>
    <t>169. TONER CARTRIDGE, Brother TN-2025</t>
  </si>
  <si>
    <t>170. TONER CARTRIDGE, Brother TN-2130</t>
  </si>
  <si>
    <t>171. TONER CARTRIDGE, TN-3250, low yield, for Brother HL5350DN</t>
  </si>
  <si>
    <t>172. TONER CARTRIDGE, Lexmark X340A11G</t>
  </si>
  <si>
    <t>173. TONER CARTRIDGE, Lexmark E360H11P</t>
  </si>
  <si>
    <t>174. TONER CARTRIDGE, Lexmark E450A11P</t>
  </si>
  <si>
    <t>175. TONER CARTRIDGE, Lexmark T650A11P</t>
  </si>
  <si>
    <t>176. TONER CARTRIDGE, Lexmark T650H11P</t>
  </si>
  <si>
    <t>177. TONER CARTRIDGE, Developer, Epson C13SO50005, for printer EPL-5500</t>
  </si>
  <si>
    <t>178. TONER CARTRIDGE, Developer, Epson C13SO50010, for printer EPL-5700L/5800</t>
  </si>
  <si>
    <t>179. TONER CARTRIDGE, Developer, Epson C13S050087, for printer EPL-5900/5900L</t>
  </si>
  <si>
    <t>180. TONER CARTRIDGE, Developer, Epson C13S050166, 6K, for printer EPL-6200</t>
  </si>
  <si>
    <t>181. TONER CARTRIDGE, Developer, Epson C13S050167, 3K, for printer EPL-6200/6200L</t>
  </si>
  <si>
    <t>182. TONER CARTRIDGE,Epson C13S050440, Std Cap, for printer AL-M2010D/DN</t>
  </si>
  <si>
    <t>183. TONER CARTRIDGE, Developer, Epson C13S050520, 1.8K, for printer AL-M1200</t>
  </si>
  <si>
    <t>184. TONER CARTRIDGE, Developer, Epson C13S050521, 3.2K, for printer AL-M1200</t>
  </si>
  <si>
    <t>185. TONER CARTRIDGE, Samsung Part No. SCX-D655A for printer model MFP 6545</t>
  </si>
  <si>
    <t>186. TONER CARTRIDGE, Samsung Part No. ML D3050B for printer ML-D3050 / ML-D3051</t>
  </si>
  <si>
    <t>187. TONER CARTRIDGE, Samsung Part No. ML T-D105L, for printer ML 2580n</t>
  </si>
  <si>
    <t>188. TONER CARTRIDGE, Samsung Part No. ML D2850B, for printer ML D2851ND</t>
  </si>
  <si>
    <t>189. TONER CARTRIDGE, Samsung Part No. ML TD104-S, for Samsung ML 1660</t>
  </si>
  <si>
    <t>190. RIBBON CARTRIDGE, for Fujitsu DL3850</t>
  </si>
  <si>
    <t>191. RIBBON CARTRIDGE, for OKI ML 1120</t>
  </si>
  <si>
    <t>192. RIBBON CARTRIDGE, Lexmark 11A3550 for Printer Models 23xx series</t>
  </si>
  <si>
    <t xml:space="preserve">193. RIBBON CARTRIDGE, Epson C13SO15505 for printer DFX-9000 </t>
  </si>
  <si>
    <t>194. RIBBON CARTRIDGE, Epson C13SO15506(7753) Fabric, for printer LQ 300/300+II &amp; 580</t>
  </si>
  <si>
    <t>195. RIBBON CARTRIDGE, Epson C13SO15508(S015016), black, for printer LQ 670/680/680Pro</t>
  </si>
  <si>
    <t>196. RIBBON CARTRIDGE, Epson C13SO15568, Color, for printer LX-300</t>
  </si>
  <si>
    <t>197. RIBBON CARTRIDGE, Epson C13SO15577(#8766), for printer DFX-5000+/ 8000/8500 Black Ribbon (S015055)</t>
  </si>
  <si>
    <t>198. RIBBON CARTRIDGE, Epson C13SO15587, black for printer DLQ-3000/3000+/3500</t>
  </si>
  <si>
    <t>199. RIBBON CARTRIDGE, Epson C13SO15589(S015337), for printer LQ-590</t>
  </si>
  <si>
    <t>200. PRINTHEAD, HP 11, black, C4810A , 8 ml</t>
  </si>
  <si>
    <t>201. PRINTHEAD, HP 11, cyan, 8 ml</t>
  </si>
  <si>
    <t>202. PRINTHEAD, HP 11, magenta C4812A, 8 ml</t>
  </si>
  <si>
    <t>203. PRINTHEAD, HP 11 yellow, 8 ml</t>
  </si>
  <si>
    <t>204. Photoconductor Kit, Lexmark PN 12A8302</t>
  </si>
  <si>
    <t>205. Photoconductor Kit, Lexmark PN E260X22G</t>
  </si>
  <si>
    <t>206. Photoconductor Kit, Lexmark PN E250X22G</t>
  </si>
  <si>
    <t>207. PHOTOCONDUCTOR UNIT, Epson C13S051099, for printer EPL 6200/6200L</t>
  </si>
  <si>
    <t xml:space="preserve">B. OTHER ITEMS NOT AVAILABLE AT PS BUT REGULARLY PURCHASED FROM OTHER SOURCES (Note: Please indicate price of items) </t>
  </si>
  <si>
    <t xml:space="preserve">Office Equipment and Accessories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</si>
  <si>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</si>
  <si>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</si>
  <si>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</si>
  <si>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</si>
  <si>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</si>
  <si>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</si>
  <si>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</si>
  <si>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</si>
  <si>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</si>
  <si>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</si>
  <si>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Office Supplies</t>
  </si>
  <si>
    <t>Audio and visual presentation and composing equipment</t>
  </si>
  <si>
    <t>Photographic or filming or video equipment</t>
  </si>
  <si>
    <t>Cleaning Equipment and Supplies</t>
  </si>
  <si>
    <t>Paper Materials and Products</t>
  </si>
  <si>
    <t xml:space="preserve">Lighting and fixtures and accessories </t>
  </si>
  <si>
    <t>Electrical equipment and components and supplies</t>
  </si>
  <si>
    <t>Computer Supplies</t>
  </si>
  <si>
    <t>Computer Equipment and Accessories</t>
  </si>
  <si>
    <t>*Other Categories</t>
  </si>
  <si>
    <t>***GRAND TOTAL: …………………………………………………………………………………………………………………………………….</t>
  </si>
  <si>
    <t>TOTAL W/ 10% ADDITIONAL PROVISION FOR INFLATION …………………...…………………………………………………………</t>
  </si>
  <si>
    <t>APPROVED BUDGET: ……………………………………………………………………………………………………………………………..</t>
  </si>
  <si>
    <t>*Other categories that are not indicated herein</t>
  </si>
  <si>
    <t>***Grand total for items under A and B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</si>
  <si>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</si>
  <si>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Prepared by:</t>
  </si>
  <si>
    <t xml:space="preserve">Certified Funds Available / </t>
  </si>
  <si>
    <t>Approved:</t>
  </si>
  <si>
    <t xml:space="preserve"> </t>
  </si>
  <si>
    <t>Certified Appropriate Funds Available:</t>
  </si>
  <si>
    <t xml:space="preserve">                  Property/Supply Officer</t>
  </si>
  <si>
    <t xml:space="preserve">Accountant / </t>
  </si>
  <si>
    <t xml:space="preserve">                       </t>
  </si>
  <si>
    <t xml:space="preserve"> Head of Office/Agency</t>
  </si>
  <si>
    <t>Local Budget Officer</t>
  </si>
  <si>
    <t>Date Prepared: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</si>
</sst>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ndara"/>
      <family val="2"/>
    </font>
    <font>
      <sz val="10"/>
      <name val="Book Antiqua"/>
      <family val="1"/>
    </font>
    <font>
      <b/>
      <sz val="10"/>
      <name val="Calibri"/>
      <family val="2"/>
    </font>
    <font>
      <b/>
      <sz val="12"/>
      <name val="Book Antiqua"/>
      <family val="1"/>
    </font>
    <font>
      <sz val="10"/>
      <color rgb="FFFF0000"/>
      <name val="Calibri"/>
      <family val="2"/>
    </font>
    <font>
      <sz val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Calibri"/>
      <family val="2"/>
    </font>
    <font>
      <sz val="7"/>
      <name val="Times New Roman"/>
      <family val="1"/>
    </font>
    <font>
      <sz val="10"/>
      <name val="Candara"/>
      <family val="2"/>
    </font>
    <font>
      <b/>
      <sz val="10"/>
      <name val="Candara"/>
      <family val="2"/>
    </font>
    <font>
      <b/>
      <sz val="8"/>
      <name val="Candara"/>
      <family val="2"/>
    </font>
    <font>
      <i/>
      <u/>
      <sz val="8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sz val="10"/>
      <color indexed="8"/>
      <name val="Candara"/>
      <family val="2"/>
    </font>
    <font>
      <b/>
      <sz val="11"/>
      <name val="Candara"/>
      <family val="2"/>
    </font>
    <font>
      <b/>
      <i/>
      <sz val="9"/>
      <name val="Candara"/>
      <family val="2"/>
    </font>
    <font>
      <sz val="9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4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164" fontId="11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4" fontId="11" fillId="0" borderId="1" xfId="0" applyNumberFormat="1" applyFont="1" applyBorder="1" applyProtection="1"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4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2" fillId="2" borderId="11" xfId="0" applyFont="1" applyFill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Protection="1">
      <protection locked="0"/>
    </xf>
    <xf numFmtId="0" fontId="11" fillId="0" borderId="13" xfId="0" applyFont="1" applyBorder="1" applyProtection="1"/>
    <xf numFmtId="164" fontId="11" fillId="0" borderId="13" xfId="0" applyNumberFormat="1" applyFont="1" applyBorder="1" applyProtection="1"/>
    <xf numFmtId="4" fontId="11" fillId="0" borderId="13" xfId="0" applyNumberFormat="1" applyFont="1" applyBorder="1" applyProtection="1"/>
    <xf numFmtId="0" fontId="11" fillId="0" borderId="14" xfId="0" applyFont="1" applyBorder="1" applyProtection="1"/>
    <xf numFmtId="49" fontId="11" fillId="0" borderId="15" xfId="0" quotePrefix="1" applyNumberFormat="1" applyFont="1" applyFill="1" applyBorder="1" applyAlignment="1" applyProtection="1">
      <alignment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/>
    </xf>
    <xf numFmtId="164" fontId="11" fillId="0" borderId="17" xfId="0" applyNumberFormat="1" applyFont="1" applyBorder="1" applyAlignment="1" applyProtection="1">
      <alignment horizontal="center" vertical="center"/>
    </xf>
    <xf numFmtId="4" fontId="11" fillId="0" borderId="17" xfId="0" applyNumberFormat="1" applyFont="1" applyBorder="1" applyAlignment="1" applyProtection="1">
      <alignment horizontal="center"/>
    </xf>
    <xf numFmtId="43" fontId="11" fillId="0" borderId="18" xfId="0" applyNumberFormat="1" applyFont="1" applyBorder="1" applyAlignment="1" applyProtection="1">
      <alignment horizontal="center"/>
    </xf>
    <xf numFmtId="49" fontId="11" fillId="0" borderId="15" xfId="0" quotePrefix="1" applyNumberFormat="1" applyFont="1" applyBorder="1" applyAlignment="1" applyProtection="1">
      <alignment wrapText="1"/>
    </xf>
    <xf numFmtId="49" fontId="11" fillId="0" borderId="15" xfId="0" applyNumberFormat="1" applyFont="1" applyFill="1" applyBorder="1" applyAlignment="1" applyProtection="1">
      <alignment wrapText="1"/>
    </xf>
    <xf numFmtId="43" fontId="11" fillId="0" borderId="16" xfId="1" applyFont="1" applyBorder="1" applyAlignment="1" applyProtection="1">
      <alignment horizontal="center" vertical="center" wrapText="1"/>
    </xf>
    <xf numFmtId="49" fontId="11" fillId="0" borderId="15" xfId="0" applyNumberFormat="1" applyFont="1" applyBorder="1" applyAlignment="1" applyProtection="1">
      <alignment wrapText="1"/>
    </xf>
    <xf numFmtId="49" fontId="11" fillId="0" borderId="19" xfId="0" quotePrefix="1" applyNumberFormat="1" applyFont="1" applyBorder="1" applyAlignment="1" applyProtection="1">
      <alignment horizontal="left" wrapText="1"/>
    </xf>
    <xf numFmtId="43" fontId="11" fillId="0" borderId="20" xfId="1" quotePrefix="1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 vertical="center"/>
    </xf>
    <xf numFmtId="164" fontId="11" fillId="0" borderId="21" xfId="0" applyNumberFormat="1" applyFont="1" applyBorder="1" applyAlignment="1" applyProtection="1">
      <alignment horizontal="center" vertical="center"/>
    </xf>
    <xf numFmtId="4" fontId="11" fillId="0" borderId="21" xfId="1" quotePrefix="1" applyNumberFormat="1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/>
    </xf>
    <xf numFmtId="164" fontId="11" fillId="0" borderId="13" xfId="0" applyNumberFormat="1" applyFont="1" applyBorder="1" applyAlignment="1" applyProtection="1">
      <alignment horizontal="center" vertical="center"/>
    </xf>
    <xf numFmtId="4" fontId="11" fillId="0" borderId="22" xfId="0" applyNumberFormat="1" applyFont="1" applyBorder="1" applyAlignment="1" applyProtection="1">
      <alignment horizontal="center"/>
    </xf>
    <xf numFmtId="0" fontId="11" fillId="0" borderId="15" xfId="0" quotePrefix="1" applyFont="1" applyBorder="1" applyAlignment="1" applyProtection="1">
      <alignment wrapText="1"/>
    </xf>
    <xf numFmtId="4" fontId="11" fillId="0" borderId="17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wrapText="1"/>
    </xf>
    <xf numFmtId="0" fontId="11" fillId="0" borderId="15" xfId="0" applyFont="1" applyFill="1" applyBorder="1" applyAlignment="1" applyProtection="1">
      <alignment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</xf>
    <xf numFmtId="4" fontId="11" fillId="0" borderId="17" xfId="1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/>
    </xf>
    <xf numFmtId="164" fontId="11" fillId="0" borderId="24" xfId="0" applyNumberFormat="1" applyFont="1" applyBorder="1" applyAlignment="1" applyProtection="1">
      <alignment horizontal="center" vertical="center"/>
    </xf>
    <xf numFmtId="4" fontId="11" fillId="0" borderId="24" xfId="1" applyNumberFormat="1" applyFont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 vertical="center"/>
    </xf>
    <xf numFmtId="164" fontId="11" fillId="3" borderId="17" xfId="0" applyNumberFormat="1" applyFont="1" applyFill="1" applyBorder="1" applyAlignment="1" applyProtection="1">
      <alignment horizontal="center" vertical="center"/>
    </xf>
    <xf numFmtId="4" fontId="11" fillId="3" borderId="17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>
      <protection locked="0"/>
    </xf>
    <xf numFmtId="0" fontId="11" fillId="0" borderId="15" xfId="0" applyFont="1" applyBorder="1" applyAlignment="1" applyProtection="1">
      <alignment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wrapText="1"/>
    </xf>
    <xf numFmtId="4" fontId="11" fillId="0" borderId="21" xfId="1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wrapText="1"/>
    </xf>
    <xf numFmtId="0" fontId="11" fillId="0" borderId="27" xfId="0" applyFont="1" applyBorder="1" applyAlignment="1" applyProtection="1">
      <alignment horizontal="center" vertical="center" wrapText="1"/>
    </xf>
    <xf numFmtId="164" fontId="11" fillId="0" borderId="20" xfId="0" applyNumberFormat="1" applyFont="1" applyBorder="1" applyAlignment="1" applyProtection="1">
      <alignment horizontal="center" vertical="center"/>
    </xf>
    <xf numFmtId="4" fontId="11" fillId="0" borderId="20" xfId="1" applyNumberFormat="1" applyFont="1" applyBorder="1" applyAlignment="1" applyProtection="1">
      <alignment horizontal="center" vertical="center"/>
    </xf>
    <xf numFmtId="4" fontId="11" fillId="0" borderId="13" xfId="1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center" vertical="center" wrapText="1"/>
    </xf>
    <xf numFmtId="4" fontId="11" fillId="0" borderId="22" xfId="1" applyNumberFormat="1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left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left" wrapText="1"/>
    </xf>
    <xf numFmtId="0" fontId="12" fillId="2" borderId="29" xfId="0" applyFont="1" applyFill="1" applyBorder="1" applyAlignment="1" applyProtection="1">
      <alignment horizontal="center" wrapText="1"/>
    </xf>
    <xf numFmtId="0" fontId="11" fillId="0" borderId="11" xfId="0" applyFont="1" applyBorder="1" applyAlignment="1" applyProtection="1">
      <alignment wrapText="1"/>
    </xf>
    <xf numFmtId="164" fontId="11" fillId="0" borderId="30" xfId="0" applyNumberFormat="1" applyFont="1" applyBorder="1" applyAlignment="1" applyProtection="1">
      <alignment horizontal="center" vertical="center"/>
    </xf>
    <xf numFmtId="4" fontId="11" fillId="0" borderId="30" xfId="1" applyNumberFormat="1" applyFont="1" applyBorder="1" applyAlignment="1" applyProtection="1">
      <alignment horizontal="center" vertical="center"/>
    </xf>
    <xf numFmtId="164" fontId="11" fillId="0" borderId="31" xfId="0" applyNumberFormat="1" applyFont="1" applyBorder="1" applyAlignment="1" applyProtection="1">
      <alignment horizontal="center" vertical="center"/>
    </xf>
    <xf numFmtId="4" fontId="11" fillId="0" borderId="31" xfId="1" applyNumberFormat="1" applyFont="1" applyBorder="1" applyAlignment="1" applyProtection="1">
      <alignment horizontal="center" vertical="center"/>
    </xf>
    <xf numFmtId="0" fontId="17" fillId="0" borderId="15" xfId="0" quotePrefix="1" applyFont="1" applyFill="1" applyBorder="1" applyAlignment="1">
      <alignment wrapText="1"/>
    </xf>
    <xf numFmtId="0" fontId="17" fillId="0" borderId="15" xfId="0" quotePrefix="1" applyFont="1" applyFill="1" applyBorder="1" applyAlignment="1">
      <alignment vertical="center" wrapText="1"/>
    </xf>
    <xf numFmtId="0" fontId="17" fillId="0" borderId="15" xfId="0" applyFont="1" applyFill="1" applyBorder="1" applyAlignment="1">
      <alignment wrapText="1"/>
    </xf>
    <xf numFmtId="0" fontId="11" fillId="0" borderId="15" xfId="0" quotePrefix="1" applyFont="1" applyFill="1" applyBorder="1" applyAlignment="1">
      <alignment wrapText="1"/>
    </xf>
    <xf numFmtId="0" fontId="11" fillId="0" borderId="17" xfId="0" quotePrefix="1" applyFont="1" applyFill="1" applyBorder="1" applyAlignment="1">
      <alignment horizontal="left" vertical="center" wrapText="1"/>
    </xf>
    <xf numFmtId="0" fontId="11" fillId="0" borderId="15" xfId="0" quotePrefix="1" applyFont="1" applyFill="1" applyBorder="1" applyAlignment="1">
      <alignment horizontal="left" vertical="center" wrapText="1"/>
    </xf>
    <xf numFmtId="0" fontId="11" fillId="0" borderId="15" xfId="0" quotePrefix="1" applyFont="1" applyFill="1" applyBorder="1" applyAlignment="1">
      <alignment vertical="center"/>
    </xf>
    <xf numFmtId="0" fontId="17" fillId="0" borderId="15" xfId="0" quotePrefix="1" applyFont="1" applyFill="1" applyBorder="1"/>
    <xf numFmtId="4" fontId="11" fillId="0" borderId="31" xfId="1" applyNumberFormat="1" applyFont="1" applyBorder="1" applyAlignment="1" applyProtection="1">
      <alignment horizontal="center" vertical="center" wrapText="1"/>
    </xf>
    <xf numFmtId="0" fontId="11" fillId="0" borderId="15" xfId="0" quotePrefix="1" applyFont="1" applyFill="1" applyBorder="1" applyAlignment="1">
      <alignment horizontal="left" wrapText="1"/>
    </xf>
    <xf numFmtId="0" fontId="17" fillId="0" borderId="26" xfId="0" quotePrefix="1" applyFont="1" applyFill="1" applyBorder="1"/>
    <xf numFmtId="0" fontId="18" fillId="0" borderId="29" xfId="0" applyFont="1" applyBorder="1" applyProtection="1"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1" fontId="11" fillId="0" borderId="22" xfId="0" applyNumberFormat="1" applyFont="1" applyBorder="1" applyAlignment="1" applyProtection="1">
      <alignment horizontal="center" vertical="center"/>
    </xf>
    <xf numFmtId="164" fontId="11" fillId="0" borderId="32" xfId="0" applyNumberFormat="1" applyFont="1" applyBorder="1" applyAlignment="1" applyProtection="1">
      <alignment horizontal="center" vertical="center"/>
    </xf>
    <xf numFmtId="4" fontId="11" fillId="0" borderId="32" xfId="0" applyNumberFormat="1" applyFont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</xf>
    <xf numFmtId="4" fontId="11" fillId="0" borderId="31" xfId="0" applyNumberFormat="1" applyFont="1" applyBorder="1" applyAlignment="1" applyProtection="1">
      <alignment vertical="center"/>
    </xf>
    <xf numFmtId="49" fontId="11" fillId="0" borderId="15" xfId="0" applyNumberFormat="1" applyFont="1" applyBorder="1" applyProtection="1">
      <protection locked="0"/>
    </xf>
    <xf numFmtId="43" fontId="11" fillId="0" borderId="16" xfId="1" applyFont="1" applyBorder="1" applyAlignment="1" applyProtection="1">
      <alignment horizontal="center" vertical="center"/>
      <protection locked="0"/>
    </xf>
    <xf numFmtId="4" fontId="11" fillId="0" borderId="31" xfId="0" applyNumberFormat="1" applyFont="1" applyBorder="1" applyAlignment="1" applyProtection="1">
      <alignment vertical="center"/>
      <protection locked="0"/>
    </xf>
    <xf numFmtId="4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Protection="1">
      <protection locked="0"/>
    </xf>
    <xf numFmtId="43" fontId="11" fillId="0" borderId="25" xfId="1" applyFont="1" applyBorder="1" applyAlignment="1" applyProtection="1">
      <alignment horizontal="center" vertical="center"/>
      <protection locked="0"/>
    </xf>
    <xf numFmtId="164" fontId="11" fillId="0" borderId="34" xfId="0" applyNumberFormat="1" applyFon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left"/>
      <protection locked="0"/>
    </xf>
    <xf numFmtId="43" fontId="11" fillId="0" borderId="20" xfId="1" quotePrefix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</xf>
    <xf numFmtId="4" fontId="11" fillId="0" borderId="20" xfId="0" applyNumberFormat="1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wrapText="1"/>
      <protection locked="0"/>
    </xf>
    <xf numFmtId="4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Protection="1"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</xf>
    <xf numFmtId="164" fontId="11" fillId="0" borderId="33" xfId="0" applyNumberFormat="1" applyFont="1" applyBorder="1" applyAlignment="1" applyProtection="1">
      <alignment horizontal="center" vertical="center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35" xfId="0" applyNumberFormat="1" applyFont="1" applyBorder="1" applyAlignment="1" applyProtection="1">
      <alignment horizontal="center"/>
      <protection locked="0"/>
    </xf>
    <xf numFmtId="4" fontId="11" fillId="0" borderId="20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Protection="1"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20" xfId="0" applyFont="1" applyBorder="1" applyProtection="1">
      <protection locked="0"/>
    </xf>
    <xf numFmtId="0" fontId="11" fillId="0" borderId="20" xfId="0" applyFont="1" applyBorder="1" applyProtection="1"/>
    <xf numFmtId="164" fontId="11" fillId="0" borderId="20" xfId="0" applyNumberFormat="1" applyFont="1" applyBorder="1" applyProtection="1"/>
    <xf numFmtId="4" fontId="11" fillId="0" borderId="20" xfId="1" applyNumberFormat="1" applyFont="1" applyBorder="1" applyProtection="1"/>
    <xf numFmtId="0" fontId="12" fillId="0" borderId="36" xfId="0" applyFont="1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164" fontId="11" fillId="0" borderId="0" xfId="0" applyNumberFormat="1" applyFont="1" applyBorder="1" applyProtection="1"/>
    <xf numFmtId="43" fontId="2" fillId="0" borderId="36" xfId="0" applyNumberFormat="1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12" fillId="0" borderId="0" xfId="0" applyFont="1" applyBorder="1" applyProtection="1">
      <protection locked="0"/>
    </xf>
    <xf numFmtId="164" fontId="11" fillId="0" borderId="0" xfId="0" applyNumberFormat="1" applyFont="1" applyBorder="1" applyProtection="1">
      <protection locked="0"/>
    </xf>
    <xf numFmtId="4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" fontId="11" fillId="0" borderId="0" xfId="0" applyNumberFormat="1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164" fontId="16" fillId="0" borderId="0" xfId="0" applyNumberFormat="1" applyFont="1" applyBorder="1" applyProtection="1">
      <protection locked="0"/>
    </xf>
    <xf numFmtId="4" fontId="16" fillId="0" borderId="0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quotePrefix="1" applyFont="1" applyBorder="1" applyAlignment="1" applyProtection="1">
      <alignment vertical="center"/>
      <protection locked="0"/>
    </xf>
    <xf numFmtId="0" fontId="11" fillId="0" borderId="37" xfId="0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750</xdr:row>
      <xdr:rowOff>9525</xdr:rowOff>
    </xdr:from>
    <xdr:to>
      <xdr:col>0</xdr:col>
      <xdr:colOff>2133600</xdr:colOff>
      <xdr:row>750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4800" y="1521428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750</xdr:row>
      <xdr:rowOff>9525</xdr:rowOff>
    </xdr:from>
    <xdr:to>
      <xdr:col>19</xdr:col>
      <xdr:colOff>0</xdr:colOff>
      <xdr:row>750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96775" y="15214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750</xdr:row>
      <xdr:rowOff>0</xdr:rowOff>
    </xdr:from>
    <xdr:to>
      <xdr:col>5</xdr:col>
      <xdr:colOff>476250</xdr:colOff>
      <xdr:row>750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057650" y="1521333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750</xdr:row>
      <xdr:rowOff>0</xdr:rowOff>
    </xdr:from>
    <xdr:to>
      <xdr:col>14</xdr:col>
      <xdr:colOff>666750</xdr:colOff>
      <xdr:row>750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677275" y="1521333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754</xdr:row>
      <xdr:rowOff>9525</xdr:rowOff>
    </xdr:from>
    <xdr:to>
      <xdr:col>0</xdr:col>
      <xdr:colOff>2724150</xdr:colOff>
      <xdr:row>754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00125" y="1529048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398</xdr:row>
      <xdr:rowOff>0</xdr:rowOff>
    </xdr:from>
    <xdr:to>
      <xdr:col>0</xdr:col>
      <xdr:colOff>2114550</xdr:colOff>
      <xdr:row>398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5750" y="696372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13"/>
  <sheetViews>
    <sheetView tabSelected="1" workbookViewId="0">
      <selection activeCell="A2" sqref="A2"/>
    </sheetView>
  </sheetViews>
  <sheetFormatPr defaultRowHeight="13.5" x14ac:dyDescent="0.25"/>
  <cols>
    <col min="1" max="1" width="50.7109375" style="2" customWidth="1"/>
    <col min="2" max="2" width="10" style="3" customWidth="1"/>
    <col min="3" max="15" width="7.7109375" style="2" customWidth="1"/>
    <col min="16" max="16" width="7.7109375" style="4" hidden="1" customWidth="1"/>
    <col min="17" max="17" width="11.7109375" style="5" hidden="1" customWidth="1"/>
    <col min="18" max="18" width="11.7109375" style="5" customWidth="1"/>
    <col min="19" max="19" width="11.7109375" style="2" customWidth="1"/>
    <col min="20" max="256" width="9.140625" style="2"/>
    <col min="257" max="257" width="50.7109375" style="2" customWidth="1"/>
    <col min="258" max="258" width="10" style="2" customWidth="1"/>
    <col min="259" max="271" width="7.7109375" style="2" customWidth="1"/>
    <col min="272" max="273" width="0" style="2" hidden="1" customWidth="1"/>
    <col min="274" max="275" width="11.7109375" style="2" customWidth="1"/>
    <col min="276" max="512" width="9.140625" style="2"/>
    <col min="513" max="513" width="50.7109375" style="2" customWidth="1"/>
    <col min="514" max="514" width="10" style="2" customWidth="1"/>
    <col min="515" max="527" width="7.7109375" style="2" customWidth="1"/>
    <col min="528" max="529" width="0" style="2" hidden="1" customWidth="1"/>
    <col min="530" max="531" width="11.7109375" style="2" customWidth="1"/>
    <col min="532" max="768" width="9.140625" style="2"/>
    <col min="769" max="769" width="50.7109375" style="2" customWidth="1"/>
    <col min="770" max="770" width="10" style="2" customWidth="1"/>
    <col min="771" max="783" width="7.7109375" style="2" customWidth="1"/>
    <col min="784" max="785" width="0" style="2" hidden="1" customWidth="1"/>
    <col min="786" max="787" width="11.7109375" style="2" customWidth="1"/>
    <col min="788" max="1024" width="9.140625" style="2"/>
    <col min="1025" max="1025" width="50.7109375" style="2" customWidth="1"/>
    <col min="1026" max="1026" width="10" style="2" customWidth="1"/>
    <col min="1027" max="1039" width="7.7109375" style="2" customWidth="1"/>
    <col min="1040" max="1041" width="0" style="2" hidden="1" customWidth="1"/>
    <col min="1042" max="1043" width="11.7109375" style="2" customWidth="1"/>
    <col min="1044" max="1280" width="9.140625" style="2"/>
    <col min="1281" max="1281" width="50.7109375" style="2" customWidth="1"/>
    <col min="1282" max="1282" width="10" style="2" customWidth="1"/>
    <col min="1283" max="1295" width="7.7109375" style="2" customWidth="1"/>
    <col min="1296" max="1297" width="0" style="2" hidden="1" customWidth="1"/>
    <col min="1298" max="1299" width="11.7109375" style="2" customWidth="1"/>
    <col min="1300" max="1536" width="9.140625" style="2"/>
    <col min="1537" max="1537" width="50.7109375" style="2" customWidth="1"/>
    <col min="1538" max="1538" width="10" style="2" customWidth="1"/>
    <col min="1539" max="1551" width="7.7109375" style="2" customWidth="1"/>
    <col min="1552" max="1553" width="0" style="2" hidden="1" customWidth="1"/>
    <col min="1554" max="1555" width="11.7109375" style="2" customWidth="1"/>
    <col min="1556" max="1792" width="9.140625" style="2"/>
    <col min="1793" max="1793" width="50.7109375" style="2" customWidth="1"/>
    <col min="1794" max="1794" width="10" style="2" customWidth="1"/>
    <col min="1795" max="1807" width="7.7109375" style="2" customWidth="1"/>
    <col min="1808" max="1809" width="0" style="2" hidden="1" customWidth="1"/>
    <col min="1810" max="1811" width="11.7109375" style="2" customWidth="1"/>
    <col min="1812" max="2048" width="9.140625" style="2"/>
    <col min="2049" max="2049" width="50.7109375" style="2" customWidth="1"/>
    <col min="2050" max="2050" width="10" style="2" customWidth="1"/>
    <col min="2051" max="2063" width="7.7109375" style="2" customWidth="1"/>
    <col min="2064" max="2065" width="0" style="2" hidden="1" customWidth="1"/>
    <col min="2066" max="2067" width="11.7109375" style="2" customWidth="1"/>
    <col min="2068" max="2304" width="9.140625" style="2"/>
    <col min="2305" max="2305" width="50.7109375" style="2" customWidth="1"/>
    <col min="2306" max="2306" width="10" style="2" customWidth="1"/>
    <col min="2307" max="2319" width="7.7109375" style="2" customWidth="1"/>
    <col min="2320" max="2321" width="0" style="2" hidden="1" customWidth="1"/>
    <col min="2322" max="2323" width="11.7109375" style="2" customWidth="1"/>
    <col min="2324" max="2560" width="9.140625" style="2"/>
    <col min="2561" max="2561" width="50.7109375" style="2" customWidth="1"/>
    <col min="2562" max="2562" width="10" style="2" customWidth="1"/>
    <col min="2563" max="2575" width="7.7109375" style="2" customWidth="1"/>
    <col min="2576" max="2577" width="0" style="2" hidden="1" customWidth="1"/>
    <col min="2578" max="2579" width="11.7109375" style="2" customWidth="1"/>
    <col min="2580" max="2816" width="9.140625" style="2"/>
    <col min="2817" max="2817" width="50.7109375" style="2" customWidth="1"/>
    <col min="2818" max="2818" width="10" style="2" customWidth="1"/>
    <col min="2819" max="2831" width="7.7109375" style="2" customWidth="1"/>
    <col min="2832" max="2833" width="0" style="2" hidden="1" customWidth="1"/>
    <col min="2834" max="2835" width="11.7109375" style="2" customWidth="1"/>
    <col min="2836" max="3072" width="9.140625" style="2"/>
    <col min="3073" max="3073" width="50.7109375" style="2" customWidth="1"/>
    <col min="3074" max="3074" width="10" style="2" customWidth="1"/>
    <col min="3075" max="3087" width="7.7109375" style="2" customWidth="1"/>
    <col min="3088" max="3089" width="0" style="2" hidden="1" customWidth="1"/>
    <col min="3090" max="3091" width="11.7109375" style="2" customWidth="1"/>
    <col min="3092" max="3328" width="9.140625" style="2"/>
    <col min="3329" max="3329" width="50.7109375" style="2" customWidth="1"/>
    <col min="3330" max="3330" width="10" style="2" customWidth="1"/>
    <col min="3331" max="3343" width="7.7109375" style="2" customWidth="1"/>
    <col min="3344" max="3345" width="0" style="2" hidden="1" customWidth="1"/>
    <col min="3346" max="3347" width="11.7109375" style="2" customWidth="1"/>
    <col min="3348" max="3584" width="9.140625" style="2"/>
    <col min="3585" max="3585" width="50.7109375" style="2" customWidth="1"/>
    <col min="3586" max="3586" width="10" style="2" customWidth="1"/>
    <col min="3587" max="3599" width="7.7109375" style="2" customWidth="1"/>
    <col min="3600" max="3601" width="0" style="2" hidden="1" customWidth="1"/>
    <col min="3602" max="3603" width="11.7109375" style="2" customWidth="1"/>
    <col min="3604" max="3840" width="9.140625" style="2"/>
    <col min="3841" max="3841" width="50.7109375" style="2" customWidth="1"/>
    <col min="3842" max="3842" width="10" style="2" customWidth="1"/>
    <col min="3843" max="3855" width="7.7109375" style="2" customWidth="1"/>
    <col min="3856" max="3857" width="0" style="2" hidden="1" customWidth="1"/>
    <col min="3858" max="3859" width="11.7109375" style="2" customWidth="1"/>
    <col min="3860" max="4096" width="9.140625" style="2"/>
    <col min="4097" max="4097" width="50.7109375" style="2" customWidth="1"/>
    <col min="4098" max="4098" width="10" style="2" customWidth="1"/>
    <col min="4099" max="4111" width="7.7109375" style="2" customWidth="1"/>
    <col min="4112" max="4113" width="0" style="2" hidden="1" customWidth="1"/>
    <col min="4114" max="4115" width="11.7109375" style="2" customWidth="1"/>
    <col min="4116" max="4352" width="9.140625" style="2"/>
    <col min="4353" max="4353" width="50.7109375" style="2" customWidth="1"/>
    <col min="4354" max="4354" width="10" style="2" customWidth="1"/>
    <col min="4355" max="4367" width="7.7109375" style="2" customWidth="1"/>
    <col min="4368" max="4369" width="0" style="2" hidden="1" customWidth="1"/>
    <col min="4370" max="4371" width="11.7109375" style="2" customWidth="1"/>
    <col min="4372" max="4608" width="9.140625" style="2"/>
    <col min="4609" max="4609" width="50.7109375" style="2" customWidth="1"/>
    <col min="4610" max="4610" width="10" style="2" customWidth="1"/>
    <col min="4611" max="4623" width="7.7109375" style="2" customWidth="1"/>
    <col min="4624" max="4625" width="0" style="2" hidden="1" customWidth="1"/>
    <col min="4626" max="4627" width="11.7109375" style="2" customWidth="1"/>
    <col min="4628" max="4864" width="9.140625" style="2"/>
    <col min="4865" max="4865" width="50.7109375" style="2" customWidth="1"/>
    <col min="4866" max="4866" width="10" style="2" customWidth="1"/>
    <col min="4867" max="4879" width="7.7109375" style="2" customWidth="1"/>
    <col min="4880" max="4881" width="0" style="2" hidden="1" customWidth="1"/>
    <col min="4882" max="4883" width="11.7109375" style="2" customWidth="1"/>
    <col min="4884" max="5120" width="9.140625" style="2"/>
    <col min="5121" max="5121" width="50.7109375" style="2" customWidth="1"/>
    <col min="5122" max="5122" width="10" style="2" customWidth="1"/>
    <col min="5123" max="5135" width="7.7109375" style="2" customWidth="1"/>
    <col min="5136" max="5137" width="0" style="2" hidden="1" customWidth="1"/>
    <col min="5138" max="5139" width="11.7109375" style="2" customWidth="1"/>
    <col min="5140" max="5376" width="9.140625" style="2"/>
    <col min="5377" max="5377" width="50.7109375" style="2" customWidth="1"/>
    <col min="5378" max="5378" width="10" style="2" customWidth="1"/>
    <col min="5379" max="5391" width="7.7109375" style="2" customWidth="1"/>
    <col min="5392" max="5393" width="0" style="2" hidden="1" customWidth="1"/>
    <col min="5394" max="5395" width="11.7109375" style="2" customWidth="1"/>
    <col min="5396" max="5632" width="9.140625" style="2"/>
    <col min="5633" max="5633" width="50.7109375" style="2" customWidth="1"/>
    <col min="5634" max="5634" width="10" style="2" customWidth="1"/>
    <col min="5635" max="5647" width="7.7109375" style="2" customWidth="1"/>
    <col min="5648" max="5649" width="0" style="2" hidden="1" customWidth="1"/>
    <col min="5650" max="5651" width="11.7109375" style="2" customWidth="1"/>
    <col min="5652" max="5888" width="9.140625" style="2"/>
    <col min="5889" max="5889" width="50.7109375" style="2" customWidth="1"/>
    <col min="5890" max="5890" width="10" style="2" customWidth="1"/>
    <col min="5891" max="5903" width="7.7109375" style="2" customWidth="1"/>
    <col min="5904" max="5905" width="0" style="2" hidden="1" customWidth="1"/>
    <col min="5906" max="5907" width="11.7109375" style="2" customWidth="1"/>
    <col min="5908" max="6144" width="9.140625" style="2"/>
    <col min="6145" max="6145" width="50.7109375" style="2" customWidth="1"/>
    <col min="6146" max="6146" width="10" style="2" customWidth="1"/>
    <col min="6147" max="6159" width="7.7109375" style="2" customWidth="1"/>
    <col min="6160" max="6161" width="0" style="2" hidden="1" customWidth="1"/>
    <col min="6162" max="6163" width="11.7109375" style="2" customWidth="1"/>
    <col min="6164" max="6400" width="9.140625" style="2"/>
    <col min="6401" max="6401" width="50.7109375" style="2" customWidth="1"/>
    <col min="6402" max="6402" width="10" style="2" customWidth="1"/>
    <col min="6403" max="6415" width="7.7109375" style="2" customWidth="1"/>
    <col min="6416" max="6417" width="0" style="2" hidden="1" customWidth="1"/>
    <col min="6418" max="6419" width="11.7109375" style="2" customWidth="1"/>
    <col min="6420" max="6656" width="9.140625" style="2"/>
    <col min="6657" max="6657" width="50.7109375" style="2" customWidth="1"/>
    <col min="6658" max="6658" width="10" style="2" customWidth="1"/>
    <col min="6659" max="6671" width="7.7109375" style="2" customWidth="1"/>
    <col min="6672" max="6673" width="0" style="2" hidden="1" customWidth="1"/>
    <col min="6674" max="6675" width="11.7109375" style="2" customWidth="1"/>
    <col min="6676" max="6912" width="9.140625" style="2"/>
    <col min="6913" max="6913" width="50.7109375" style="2" customWidth="1"/>
    <col min="6914" max="6914" width="10" style="2" customWidth="1"/>
    <col min="6915" max="6927" width="7.7109375" style="2" customWidth="1"/>
    <col min="6928" max="6929" width="0" style="2" hidden="1" customWidth="1"/>
    <col min="6930" max="6931" width="11.7109375" style="2" customWidth="1"/>
    <col min="6932" max="7168" width="9.140625" style="2"/>
    <col min="7169" max="7169" width="50.7109375" style="2" customWidth="1"/>
    <col min="7170" max="7170" width="10" style="2" customWidth="1"/>
    <col min="7171" max="7183" width="7.7109375" style="2" customWidth="1"/>
    <col min="7184" max="7185" width="0" style="2" hidden="1" customWidth="1"/>
    <col min="7186" max="7187" width="11.7109375" style="2" customWidth="1"/>
    <col min="7188" max="7424" width="9.140625" style="2"/>
    <col min="7425" max="7425" width="50.7109375" style="2" customWidth="1"/>
    <col min="7426" max="7426" width="10" style="2" customWidth="1"/>
    <col min="7427" max="7439" width="7.7109375" style="2" customWidth="1"/>
    <col min="7440" max="7441" width="0" style="2" hidden="1" customWidth="1"/>
    <col min="7442" max="7443" width="11.7109375" style="2" customWidth="1"/>
    <col min="7444" max="7680" width="9.140625" style="2"/>
    <col min="7681" max="7681" width="50.7109375" style="2" customWidth="1"/>
    <col min="7682" max="7682" width="10" style="2" customWidth="1"/>
    <col min="7683" max="7695" width="7.7109375" style="2" customWidth="1"/>
    <col min="7696" max="7697" width="0" style="2" hidden="1" customWidth="1"/>
    <col min="7698" max="7699" width="11.7109375" style="2" customWidth="1"/>
    <col min="7700" max="7936" width="9.140625" style="2"/>
    <col min="7937" max="7937" width="50.7109375" style="2" customWidth="1"/>
    <col min="7938" max="7938" width="10" style="2" customWidth="1"/>
    <col min="7939" max="7951" width="7.7109375" style="2" customWidth="1"/>
    <col min="7952" max="7953" width="0" style="2" hidden="1" customWidth="1"/>
    <col min="7954" max="7955" width="11.7109375" style="2" customWidth="1"/>
    <col min="7956" max="8192" width="9.140625" style="2"/>
    <col min="8193" max="8193" width="50.7109375" style="2" customWidth="1"/>
    <col min="8194" max="8194" width="10" style="2" customWidth="1"/>
    <col min="8195" max="8207" width="7.7109375" style="2" customWidth="1"/>
    <col min="8208" max="8209" width="0" style="2" hidden="1" customWidth="1"/>
    <col min="8210" max="8211" width="11.7109375" style="2" customWidth="1"/>
    <col min="8212" max="8448" width="9.140625" style="2"/>
    <col min="8449" max="8449" width="50.7109375" style="2" customWidth="1"/>
    <col min="8450" max="8450" width="10" style="2" customWidth="1"/>
    <col min="8451" max="8463" width="7.7109375" style="2" customWidth="1"/>
    <col min="8464" max="8465" width="0" style="2" hidden="1" customWidth="1"/>
    <col min="8466" max="8467" width="11.7109375" style="2" customWidth="1"/>
    <col min="8468" max="8704" width="9.140625" style="2"/>
    <col min="8705" max="8705" width="50.7109375" style="2" customWidth="1"/>
    <col min="8706" max="8706" width="10" style="2" customWidth="1"/>
    <col min="8707" max="8719" width="7.7109375" style="2" customWidth="1"/>
    <col min="8720" max="8721" width="0" style="2" hidden="1" customWidth="1"/>
    <col min="8722" max="8723" width="11.7109375" style="2" customWidth="1"/>
    <col min="8724" max="8960" width="9.140625" style="2"/>
    <col min="8961" max="8961" width="50.7109375" style="2" customWidth="1"/>
    <col min="8962" max="8962" width="10" style="2" customWidth="1"/>
    <col min="8963" max="8975" width="7.7109375" style="2" customWidth="1"/>
    <col min="8976" max="8977" width="0" style="2" hidden="1" customWidth="1"/>
    <col min="8978" max="8979" width="11.7109375" style="2" customWidth="1"/>
    <col min="8980" max="9216" width="9.140625" style="2"/>
    <col min="9217" max="9217" width="50.7109375" style="2" customWidth="1"/>
    <col min="9218" max="9218" width="10" style="2" customWidth="1"/>
    <col min="9219" max="9231" width="7.7109375" style="2" customWidth="1"/>
    <col min="9232" max="9233" width="0" style="2" hidden="1" customWidth="1"/>
    <col min="9234" max="9235" width="11.7109375" style="2" customWidth="1"/>
    <col min="9236" max="9472" width="9.140625" style="2"/>
    <col min="9473" max="9473" width="50.7109375" style="2" customWidth="1"/>
    <col min="9474" max="9474" width="10" style="2" customWidth="1"/>
    <col min="9475" max="9487" width="7.7109375" style="2" customWidth="1"/>
    <col min="9488" max="9489" width="0" style="2" hidden="1" customWidth="1"/>
    <col min="9490" max="9491" width="11.7109375" style="2" customWidth="1"/>
    <col min="9492" max="9728" width="9.140625" style="2"/>
    <col min="9729" max="9729" width="50.7109375" style="2" customWidth="1"/>
    <col min="9730" max="9730" width="10" style="2" customWidth="1"/>
    <col min="9731" max="9743" width="7.7109375" style="2" customWidth="1"/>
    <col min="9744" max="9745" width="0" style="2" hidden="1" customWidth="1"/>
    <col min="9746" max="9747" width="11.7109375" style="2" customWidth="1"/>
    <col min="9748" max="9984" width="9.140625" style="2"/>
    <col min="9985" max="9985" width="50.7109375" style="2" customWidth="1"/>
    <col min="9986" max="9986" width="10" style="2" customWidth="1"/>
    <col min="9987" max="9999" width="7.7109375" style="2" customWidth="1"/>
    <col min="10000" max="10001" width="0" style="2" hidden="1" customWidth="1"/>
    <col min="10002" max="10003" width="11.7109375" style="2" customWidth="1"/>
    <col min="10004" max="10240" width="9.140625" style="2"/>
    <col min="10241" max="10241" width="50.7109375" style="2" customWidth="1"/>
    <col min="10242" max="10242" width="10" style="2" customWidth="1"/>
    <col min="10243" max="10255" width="7.7109375" style="2" customWidth="1"/>
    <col min="10256" max="10257" width="0" style="2" hidden="1" customWidth="1"/>
    <col min="10258" max="10259" width="11.7109375" style="2" customWidth="1"/>
    <col min="10260" max="10496" width="9.140625" style="2"/>
    <col min="10497" max="10497" width="50.7109375" style="2" customWidth="1"/>
    <col min="10498" max="10498" width="10" style="2" customWidth="1"/>
    <col min="10499" max="10511" width="7.7109375" style="2" customWidth="1"/>
    <col min="10512" max="10513" width="0" style="2" hidden="1" customWidth="1"/>
    <col min="10514" max="10515" width="11.7109375" style="2" customWidth="1"/>
    <col min="10516" max="10752" width="9.140625" style="2"/>
    <col min="10753" max="10753" width="50.7109375" style="2" customWidth="1"/>
    <col min="10754" max="10754" width="10" style="2" customWidth="1"/>
    <col min="10755" max="10767" width="7.7109375" style="2" customWidth="1"/>
    <col min="10768" max="10769" width="0" style="2" hidden="1" customWidth="1"/>
    <col min="10770" max="10771" width="11.7109375" style="2" customWidth="1"/>
    <col min="10772" max="11008" width="9.140625" style="2"/>
    <col min="11009" max="11009" width="50.7109375" style="2" customWidth="1"/>
    <col min="11010" max="11010" width="10" style="2" customWidth="1"/>
    <col min="11011" max="11023" width="7.7109375" style="2" customWidth="1"/>
    <col min="11024" max="11025" width="0" style="2" hidden="1" customWidth="1"/>
    <col min="11026" max="11027" width="11.7109375" style="2" customWidth="1"/>
    <col min="11028" max="11264" width="9.140625" style="2"/>
    <col min="11265" max="11265" width="50.7109375" style="2" customWidth="1"/>
    <col min="11266" max="11266" width="10" style="2" customWidth="1"/>
    <col min="11267" max="11279" width="7.7109375" style="2" customWidth="1"/>
    <col min="11280" max="11281" width="0" style="2" hidden="1" customWidth="1"/>
    <col min="11282" max="11283" width="11.7109375" style="2" customWidth="1"/>
    <col min="11284" max="11520" width="9.140625" style="2"/>
    <col min="11521" max="11521" width="50.7109375" style="2" customWidth="1"/>
    <col min="11522" max="11522" width="10" style="2" customWidth="1"/>
    <col min="11523" max="11535" width="7.7109375" style="2" customWidth="1"/>
    <col min="11536" max="11537" width="0" style="2" hidden="1" customWidth="1"/>
    <col min="11538" max="11539" width="11.7109375" style="2" customWidth="1"/>
    <col min="11540" max="11776" width="9.140625" style="2"/>
    <col min="11777" max="11777" width="50.7109375" style="2" customWidth="1"/>
    <col min="11778" max="11778" width="10" style="2" customWidth="1"/>
    <col min="11779" max="11791" width="7.7109375" style="2" customWidth="1"/>
    <col min="11792" max="11793" width="0" style="2" hidden="1" customWidth="1"/>
    <col min="11794" max="11795" width="11.7109375" style="2" customWidth="1"/>
    <col min="11796" max="12032" width="9.140625" style="2"/>
    <col min="12033" max="12033" width="50.7109375" style="2" customWidth="1"/>
    <col min="12034" max="12034" width="10" style="2" customWidth="1"/>
    <col min="12035" max="12047" width="7.7109375" style="2" customWidth="1"/>
    <col min="12048" max="12049" width="0" style="2" hidden="1" customWidth="1"/>
    <col min="12050" max="12051" width="11.7109375" style="2" customWidth="1"/>
    <col min="12052" max="12288" width="9.140625" style="2"/>
    <col min="12289" max="12289" width="50.7109375" style="2" customWidth="1"/>
    <col min="12290" max="12290" width="10" style="2" customWidth="1"/>
    <col min="12291" max="12303" width="7.7109375" style="2" customWidth="1"/>
    <col min="12304" max="12305" width="0" style="2" hidden="1" customWidth="1"/>
    <col min="12306" max="12307" width="11.7109375" style="2" customWidth="1"/>
    <col min="12308" max="12544" width="9.140625" style="2"/>
    <col min="12545" max="12545" width="50.7109375" style="2" customWidth="1"/>
    <col min="12546" max="12546" width="10" style="2" customWidth="1"/>
    <col min="12547" max="12559" width="7.7109375" style="2" customWidth="1"/>
    <col min="12560" max="12561" width="0" style="2" hidden="1" customWidth="1"/>
    <col min="12562" max="12563" width="11.7109375" style="2" customWidth="1"/>
    <col min="12564" max="12800" width="9.140625" style="2"/>
    <col min="12801" max="12801" width="50.7109375" style="2" customWidth="1"/>
    <col min="12802" max="12802" width="10" style="2" customWidth="1"/>
    <col min="12803" max="12815" width="7.7109375" style="2" customWidth="1"/>
    <col min="12816" max="12817" width="0" style="2" hidden="1" customWidth="1"/>
    <col min="12818" max="12819" width="11.7109375" style="2" customWidth="1"/>
    <col min="12820" max="13056" width="9.140625" style="2"/>
    <col min="13057" max="13057" width="50.7109375" style="2" customWidth="1"/>
    <col min="13058" max="13058" width="10" style="2" customWidth="1"/>
    <col min="13059" max="13071" width="7.7109375" style="2" customWidth="1"/>
    <col min="13072" max="13073" width="0" style="2" hidden="1" customWidth="1"/>
    <col min="13074" max="13075" width="11.7109375" style="2" customWidth="1"/>
    <col min="13076" max="13312" width="9.140625" style="2"/>
    <col min="13313" max="13313" width="50.7109375" style="2" customWidth="1"/>
    <col min="13314" max="13314" width="10" style="2" customWidth="1"/>
    <col min="13315" max="13327" width="7.7109375" style="2" customWidth="1"/>
    <col min="13328" max="13329" width="0" style="2" hidden="1" customWidth="1"/>
    <col min="13330" max="13331" width="11.7109375" style="2" customWidth="1"/>
    <col min="13332" max="13568" width="9.140625" style="2"/>
    <col min="13569" max="13569" width="50.7109375" style="2" customWidth="1"/>
    <col min="13570" max="13570" width="10" style="2" customWidth="1"/>
    <col min="13571" max="13583" width="7.7109375" style="2" customWidth="1"/>
    <col min="13584" max="13585" width="0" style="2" hidden="1" customWidth="1"/>
    <col min="13586" max="13587" width="11.7109375" style="2" customWidth="1"/>
    <col min="13588" max="13824" width="9.140625" style="2"/>
    <col min="13825" max="13825" width="50.7109375" style="2" customWidth="1"/>
    <col min="13826" max="13826" width="10" style="2" customWidth="1"/>
    <col min="13827" max="13839" width="7.7109375" style="2" customWidth="1"/>
    <col min="13840" max="13841" width="0" style="2" hidden="1" customWidth="1"/>
    <col min="13842" max="13843" width="11.7109375" style="2" customWidth="1"/>
    <col min="13844" max="14080" width="9.140625" style="2"/>
    <col min="14081" max="14081" width="50.7109375" style="2" customWidth="1"/>
    <col min="14082" max="14082" width="10" style="2" customWidth="1"/>
    <col min="14083" max="14095" width="7.7109375" style="2" customWidth="1"/>
    <col min="14096" max="14097" width="0" style="2" hidden="1" customWidth="1"/>
    <col min="14098" max="14099" width="11.7109375" style="2" customWidth="1"/>
    <col min="14100" max="14336" width="9.140625" style="2"/>
    <col min="14337" max="14337" width="50.7109375" style="2" customWidth="1"/>
    <col min="14338" max="14338" width="10" style="2" customWidth="1"/>
    <col min="14339" max="14351" width="7.7109375" style="2" customWidth="1"/>
    <col min="14352" max="14353" width="0" style="2" hidden="1" customWidth="1"/>
    <col min="14354" max="14355" width="11.7109375" style="2" customWidth="1"/>
    <col min="14356" max="14592" width="9.140625" style="2"/>
    <col min="14593" max="14593" width="50.7109375" style="2" customWidth="1"/>
    <col min="14594" max="14594" width="10" style="2" customWidth="1"/>
    <col min="14595" max="14607" width="7.7109375" style="2" customWidth="1"/>
    <col min="14608" max="14609" width="0" style="2" hidden="1" customWidth="1"/>
    <col min="14610" max="14611" width="11.7109375" style="2" customWidth="1"/>
    <col min="14612" max="14848" width="9.140625" style="2"/>
    <col min="14849" max="14849" width="50.7109375" style="2" customWidth="1"/>
    <col min="14850" max="14850" width="10" style="2" customWidth="1"/>
    <col min="14851" max="14863" width="7.7109375" style="2" customWidth="1"/>
    <col min="14864" max="14865" width="0" style="2" hidden="1" customWidth="1"/>
    <col min="14866" max="14867" width="11.7109375" style="2" customWidth="1"/>
    <col min="14868" max="15104" width="9.140625" style="2"/>
    <col min="15105" max="15105" width="50.7109375" style="2" customWidth="1"/>
    <col min="15106" max="15106" width="10" style="2" customWidth="1"/>
    <col min="15107" max="15119" width="7.7109375" style="2" customWidth="1"/>
    <col min="15120" max="15121" width="0" style="2" hidden="1" customWidth="1"/>
    <col min="15122" max="15123" width="11.7109375" style="2" customWidth="1"/>
    <col min="15124" max="15360" width="9.140625" style="2"/>
    <col min="15361" max="15361" width="50.7109375" style="2" customWidth="1"/>
    <col min="15362" max="15362" width="10" style="2" customWidth="1"/>
    <col min="15363" max="15375" width="7.7109375" style="2" customWidth="1"/>
    <col min="15376" max="15377" width="0" style="2" hidden="1" customWidth="1"/>
    <col min="15378" max="15379" width="11.7109375" style="2" customWidth="1"/>
    <col min="15380" max="15616" width="9.140625" style="2"/>
    <col min="15617" max="15617" width="50.7109375" style="2" customWidth="1"/>
    <col min="15618" max="15618" width="10" style="2" customWidth="1"/>
    <col min="15619" max="15631" width="7.7109375" style="2" customWidth="1"/>
    <col min="15632" max="15633" width="0" style="2" hidden="1" customWidth="1"/>
    <col min="15634" max="15635" width="11.7109375" style="2" customWidth="1"/>
    <col min="15636" max="15872" width="9.140625" style="2"/>
    <col min="15873" max="15873" width="50.7109375" style="2" customWidth="1"/>
    <col min="15874" max="15874" width="10" style="2" customWidth="1"/>
    <col min="15875" max="15887" width="7.7109375" style="2" customWidth="1"/>
    <col min="15888" max="15889" width="0" style="2" hidden="1" customWidth="1"/>
    <col min="15890" max="15891" width="11.7109375" style="2" customWidth="1"/>
    <col min="15892" max="16128" width="9.140625" style="2"/>
    <col min="16129" max="16129" width="50.7109375" style="2" customWidth="1"/>
    <col min="16130" max="16130" width="10" style="2" customWidth="1"/>
    <col min="16131" max="16143" width="7.7109375" style="2" customWidth="1"/>
    <col min="16144" max="16145" width="0" style="2" hidden="1" customWidth="1"/>
    <col min="16146" max="16147" width="11.7109375" style="2" customWidth="1"/>
    <col min="16148" max="16384" width="9.140625" style="2"/>
  </cols>
  <sheetData>
    <row r="3" spans="1:19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ht="16.5" x14ac:dyDescent="0.3">
      <c r="A6" s="6" t="s">
        <v>2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8"/>
    </row>
    <row r="7" spans="1:19" ht="16.5" x14ac:dyDescent="0.3">
      <c r="A7" s="11" t="s">
        <v>3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0"/>
      <c r="R7" s="10"/>
      <c r="S7" s="8"/>
    </row>
    <row r="8" spans="1:19" ht="16.5" x14ac:dyDescent="0.3">
      <c r="A8" s="12" t="s">
        <v>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0"/>
      <c r="R8" s="10"/>
      <c r="S8" s="8"/>
    </row>
    <row r="9" spans="1:19" ht="16.5" x14ac:dyDescent="0.3">
      <c r="A9" s="12" t="s">
        <v>5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10"/>
      <c r="R9" s="10"/>
      <c r="S9" s="8"/>
    </row>
    <row r="10" spans="1:19" ht="16.5" x14ac:dyDescent="0.3">
      <c r="A10" s="12" t="s">
        <v>6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10"/>
      <c r="R10" s="10"/>
      <c r="S10" s="8"/>
    </row>
    <row r="11" spans="1:19" ht="16.5" x14ac:dyDescent="0.3">
      <c r="A11" s="12" t="s">
        <v>7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0"/>
      <c r="R11" s="10"/>
      <c r="S11" s="8"/>
    </row>
    <row r="12" spans="1:19" ht="16.5" x14ac:dyDescent="0.3">
      <c r="A12" s="12" t="s">
        <v>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10"/>
      <c r="R12" s="10"/>
      <c r="S12" s="8"/>
    </row>
    <row r="13" spans="1:19" ht="16.5" x14ac:dyDescent="0.3">
      <c r="A13" s="13" t="s">
        <v>9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/>
      <c r="R13" s="10"/>
      <c r="S13" s="8"/>
    </row>
    <row r="14" spans="1:19" ht="16.5" x14ac:dyDescent="0.3">
      <c r="A14" s="13" t="s">
        <v>10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8"/>
    </row>
    <row r="15" spans="1:19" ht="16.5" x14ac:dyDescent="0.3">
      <c r="A15" s="13" t="s">
        <v>11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8"/>
    </row>
    <row r="16" spans="1:19" ht="16.5" x14ac:dyDescent="0.3">
      <c r="A16" s="13" t="s">
        <v>12</v>
      </c>
      <c r="B16" s="7"/>
      <c r="C16" s="8"/>
      <c r="D16" s="8"/>
      <c r="E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8"/>
    </row>
    <row r="17" spans="1:19" ht="16.5" x14ac:dyDescent="0.3">
      <c r="A17" s="13" t="s">
        <v>13</v>
      </c>
      <c r="B17" s="7"/>
      <c r="C17" s="8"/>
      <c r="D17" s="8"/>
      <c r="E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8"/>
    </row>
    <row r="18" spans="1:19" ht="16.5" x14ac:dyDescent="0.3">
      <c r="A18" s="14" t="s">
        <v>14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0"/>
      <c r="R18" s="10"/>
      <c r="S18" s="8"/>
    </row>
    <row r="19" spans="1:19" ht="16.5" x14ac:dyDescent="0.3">
      <c r="A19" s="14" t="s">
        <v>15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8"/>
    </row>
    <row r="20" spans="1:19" ht="16.5" x14ac:dyDescent="0.3">
      <c r="A20" s="14" t="s">
        <v>16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8"/>
    </row>
    <row r="21" spans="1:19" ht="16.5" x14ac:dyDescent="0.3">
      <c r="A21" s="14" t="s">
        <v>17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8"/>
    </row>
    <row r="22" spans="1:19" ht="13.5" customHeight="1" x14ac:dyDescent="0.3">
      <c r="A22" s="14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8"/>
    </row>
    <row r="24" spans="1:19" x14ac:dyDescent="0.25">
      <c r="A24" s="15" t="s">
        <v>18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19</v>
      </c>
      <c r="N24" s="15"/>
      <c r="O24" s="15"/>
      <c r="P24" s="17"/>
      <c r="Q24" s="18"/>
      <c r="R24" s="18"/>
      <c r="S24" s="15"/>
    </row>
    <row r="25" spans="1:19" x14ac:dyDescent="0.25">
      <c r="A25" s="15" t="s">
        <v>20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 t="s">
        <v>21</v>
      </c>
      <c r="N25" s="15"/>
      <c r="O25" s="15"/>
      <c r="P25" s="17"/>
      <c r="Q25" s="18"/>
      <c r="R25" s="18"/>
      <c r="S25" s="15"/>
    </row>
    <row r="26" spans="1:19" x14ac:dyDescent="0.25">
      <c r="A26" s="15" t="s">
        <v>22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 t="s">
        <v>23</v>
      </c>
      <c r="N26" s="15"/>
      <c r="O26" s="15"/>
      <c r="P26" s="17"/>
      <c r="Q26" s="18"/>
      <c r="R26" s="18"/>
      <c r="S26" s="15"/>
    </row>
    <row r="27" spans="1:19" x14ac:dyDescent="0.25">
      <c r="A27" s="15" t="s">
        <v>24</v>
      </c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 t="s">
        <v>25</v>
      </c>
      <c r="N27" s="15"/>
      <c r="O27" s="15"/>
      <c r="P27" s="17"/>
      <c r="Q27" s="18"/>
      <c r="R27" s="18"/>
      <c r="S27" s="15"/>
    </row>
    <row r="28" spans="1:19" ht="14.25" thickBot="1" x14ac:dyDescent="0.3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9"/>
      <c r="R28" s="19"/>
      <c r="S28" s="15"/>
    </row>
    <row r="29" spans="1:19" ht="20.100000000000001" customHeight="1" x14ac:dyDescent="0.25">
      <c r="A29" s="20" t="s">
        <v>26</v>
      </c>
      <c r="B29" s="20" t="s">
        <v>27</v>
      </c>
      <c r="C29" s="21" t="s">
        <v>28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4"/>
      <c r="Q29" s="25" t="s">
        <v>29</v>
      </c>
      <c r="R29" s="25" t="s">
        <v>29</v>
      </c>
      <c r="S29" s="26" t="s">
        <v>30</v>
      </c>
    </row>
    <row r="30" spans="1:19" ht="20.100000000000001" customHeight="1" thickBot="1" x14ac:dyDescent="0.3">
      <c r="A30" s="27"/>
      <c r="B30" s="27"/>
      <c r="C30" s="28" t="s">
        <v>31</v>
      </c>
      <c r="D30" s="28" t="s">
        <v>32</v>
      </c>
      <c r="E30" s="28" t="s">
        <v>33</v>
      </c>
      <c r="F30" s="28" t="s">
        <v>34</v>
      </c>
      <c r="G30" s="28" t="s">
        <v>35</v>
      </c>
      <c r="H30" s="28" t="s">
        <v>36</v>
      </c>
      <c r="I30" s="28" t="s">
        <v>37</v>
      </c>
      <c r="J30" s="28" t="s">
        <v>38</v>
      </c>
      <c r="K30" s="28" t="s">
        <v>39</v>
      </c>
      <c r="L30" s="28" t="s">
        <v>40</v>
      </c>
      <c r="M30" s="28" t="s">
        <v>41</v>
      </c>
      <c r="N30" s="28" t="s">
        <v>42</v>
      </c>
      <c r="O30" s="28" t="s">
        <v>30</v>
      </c>
      <c r="P30" s="29"/>
      <c r="Q30" s="30"/>
      <c r="R30" s="30"/>
      <c r="S30" s="31" t="s">
        <v>43</v>
      </c>
    </row>
    <row r="31" spans="1:19" ht="20.100000000000001" customHeight="1" thickBot="1" x14ac:dyDescent="0.3">
      <c r="A31" s="32" t="s">
        <v>44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spans="1:19" x14ac:dyDescent="0.25">
      <c r="A32" s="35" t="s">
        <v>45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9"/>
      <c r="Q32" s="40"/>
      <c r="R32" s="40"/>
      <c r="S32" s="41"/>
    </row>
    <row r="33" spans="1:19" x14ac:dyDescent="0.25">
      <c r="A33" s="42" t="s">
        <v>46</v>
      </c>
      <c r="B33" s="43" t="s">
        <v>47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>
        <f>SUM(C33:N33)</f>
        <v>0</v>
      </c>
      <c r="P33" s="46">
        <v>1.0249999999999999</v>
      </c>
      <c r="Q33" s="47">
        <v>67.27</v>
      </c>
      <c r="R33" s="47">
        <f>Q33*P33</f>
        <v>68.95174999999999</v>
      </c>
      <c r="S33" s="48">
        <f>(O33*R33)</f>
        <v>0</v>
      </c>
    </row>
    <row r="34" spans="1:19" hidden="1" x14ac:dyDescent="0.25">
      <c r="A34" s="49" t="s">
        <v>48</v>
      </c>
      <c r="B34" s="43" t="s">
        <v>47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>
        <f t="shared" ref="O34:O47" si="0">SUM(C34:N34)</f>
        <v>0</v>
      </c>
      <c r="P34" s="46">
        <v>1.0249999999999999</v>
      </c>
      <c r="Q34" s="47"/>
      <c r="R34" s="47"/>
      <c r="S34" s="48">
        <f t="shared" ref="S34:S97" si="1">(O34*R34)</f>
        <v>0</v>
      </c>
    </row>
    <row r="35" spans="1:19" x14ac:dyDescent="0.25">
      <c r="A35" s="50" t="s">
        <v>49</v>
      </c>
      <c r="B35" s="43" t="s">
        <v>47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>
        <f t="shared" si="0"/>
        <v>0</v>
      </c>
      <c r="P35" s="46">
        <v>1.0249999999999999</v>
      </c>
      <c r="Q35" s="47">
        <v>72.540000000000006</v>
      </c>
      <c r="R35" s="47">
        <f>Q35*P35</f>
        <v>74.353499999999997</v>
      </c>
      <c r="S35" s="48">
        <f t="shared" si="1"/>
        <v>0</v>
      </c>
    </row>
    <row r="36" spans="1:19" x14ac:dyDescent="0.25">
      <c r="A36" s="42" t="s">
        <v>50</v>
      </c>
      <c r="B36" s="51" t="s">
        <v>51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>
        <f t="shared" si="0"/>
        <v>0</v>
      </c>
      <c r="P36" s="46">
        <v>1.0249999999999999</v>
      </c>
      <c r="Q36" s="47">
        <v>36.4</v>
      </c>
      <c r="R36" s="47">
        <f>Q36*P36</f>
        <v>37.309999999999995</v>
      </c>
      <c r="S36" s="48">
        <f t="shared" si="1"/>
        <v>0</v>
      </c>
    </row>
    <row r="37" spans="1:19" x14ac:dyDescent="0.25">
      <c r="A37" s="49" t="s">
        <v>52</v>
      </c>
      <c r="B37" s="51" t="s">
        <v>51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>
        <f t="shared" si="0"/>
        <v>0</v>
      </c>
      <c r="P37" s="46">
        <v>1.0249999999999999</v>
      </c>
      <c r="Q37" s="47">
        <v>14.56</v>
      </c>
      <c r="R37" s="47">
        <f>Q37*P37</f>
        <v>14.923999999999999</v>
      </c>
      <c r="S37" s="48">
        <f t="shared" si="1"/>
        <v>0</v>
      </c>
    </row>
    <row r="38" spans="1:19" x14ac:dyDescent="0.25">
      <c r="A38" s="49" t="s">
        <v>53</v>
      </c>
      <c r="B38" s="51" t="s">
        <v>51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>
        <f t="shared" si="0"/>
        <v>0</v>
      </c>
      <c r="P38" s="46">
        <v>1.0249999999999999</v>
      </c>
      <c r="Q38" s="47">
        <v>68.12</v>
      </c>
      <c r="R38" s="47">
        <f>Q38*P38</f>
        <v>69.822999999999993</v>
      </c>
      <c r="S38" s="48">
        <f t="shared" si="1"/>
        <v>0</v>
      </c>
    </row>
    <row r="39" spans="1:19" x14ac:dyDescent="0.25">
      <c r="A39" s="52" t="s">
        <v>54</v>
      </c>
      <c r="B39" s="51" t="s">
        <v>55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>
        <f t="shared" si="0"/>
        <v>0</v>
      </c>
      <c r="P39" s="46">
        <v>1.0249999999999999</v>
      </c>
      <c r="Q39" s="47">
        <v>280.54000000000002</v>
      </c>
      <c r="R39" s="47">
        <f>Q39*P39</f>
        <v>287.55349999999999</v>
      </c>
      <c r="S39" s="48">
        <f t="shared" si="1"/>
        <v>0</v>
      </c>
    </row>
    <row r="40" spans="1:19" x14ac:dyDescent="0.25">
      <c r="A40" s="49" t="s">
        <v>56</v>
      </c>
      <c r="B40" s="51" t="s">
        <v>55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>
        <f t="shared" si="0"/>
        <v>0</v>
      </c>
      <c r="P40" s="46">
        <v>1.0249999999999999</v>
      </c>
      <c r="Q40" s="47">
        <v>368.94</v>
      </c>
      <c r="R40" s="47">
        <f t="shared" ref="R40:R47" si="2">Q40*P40</f>
        <v>378.16349999999994</v>
      </c>
      <c r="S40" s="48">
        <f t="shared" si="1"/>
        <v>0</v>
      </c>
    </row>
    <row r="41" spans="1:19" x14ac:dyDescent="0.25">
      <c r="A41" s="49" t="s">
        <v>57</v>
      </c>
      <c r="B41" s="51" t="s">
        <v>47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>
        <f t="shared" si="0"/>
        <v>0</v>
      </c>
      <c r="P41" s="46">
        <v>1.0249999999999999</v>
      </c>
      <c r="Q41" s="47">
        <v>32.14</v>
      </c>
      <c r="R41" s="47">
        <f t="shared" si="2"/>
        <v>32.9435</v>
      </c>
      <c r="S41" s="48">
        <f t="shared" si="1"/>
        <v>0</v>
      </c>
    </row>
    <row r="42" spans="1:19" x14ac:dyDescent="0.25">
      <c r="A42" s="52" t="s">
        <v>58</v>
      </c>
      <c r="B42" s="51" t="s">
        <v>47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>
        <f t="shared" si="0"/>
        <v>0</v>
      </c>
      <c r="P42" s="46">
        <v>1.0249999999999999</v>
      </c>
      <c r="Q42" s="47">
        <v>33.85</v>
      </c>
      <c r="R42" s="47">
        <f t="shared" si="2"/>
        <v>34.696249999999999</v>
      </c>
      <c r="S42" s="48">
        <f t="shared" si="1"/>
        <v>0</v>
      </c>
    </row>
    <row r="43" spans="1:19" x14ac:dyDescent="0.25">
      <c r="A43" s="52" t="s">
        <v>59</v>
      </c>
      <c r="B43" s="51" t="s">
        <v>47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>
        <f t="shared" si="0"/>
        <v>0</v>
      </c>
      <c r="P43" s="46">
        <v>1.0249999999999999</v>
      </c>
      <c r="Q43" s="47">
        <v>103.79</v>
      </c>
      <c r="R43" s="47">
        <f t="shared" si="2"/>
        <v>106.38475</v>
      </c>
      <c r="S43" s="48">
        <f t="shared" si="1"/>
        <v>0</v>
      </c>
    </row>
    <row r="44" spans="1:19" x14ac:dyDescent="0.25">
      <c r="A44" s="49" t="s">
        <v>60</v>
      </c>
      <c r="B44" s="51" t="s">
        <v>47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>
        <f t="shared" si="0"/>
        <v>0</v>
      </c>
      <c r="P44" s="46">
        <v>1.0249999999999999</v>
      </c>
      <c r="Q44" s="47">
        <v>10.35</v>
      </c>
      <c r="R44" s="47">
        <f t="shared" si="2"/>
        <v>10.608749999999999</v>
      </c>
      <c r="S44" s="48">
        <f t="shared" si="1"/>
        <v>0</v>
      </c>
    </row>
    <row r="45" spans="1:19" x14ac:dyDescent="0.25">
      <c r="A45" s="52" t="s">
        <v>61</v>
      </c>
      <c r="B45" s="51" t="s">
        <v>47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>
        <f t="shared" si="0"/>
        <v>0</v>
      </c>
      <c r="P45" s="46">
        <v>1.0249999999999999</v>
      </c>
      <c r="Q45" s="47">
        <v>25.48</v>
      </c>
      <c r="R45" s="47">
        <f>Q45*P45</f>
        <v>26.116999999999997</v>
      </c>
      <c r="S45" s="48">
        <f t="shared" si="1"/>
        <v>0</v>
      </c>
    </row>
    <row r="46" spans="1:19" x14ac:dyDescent="0.25">
      <c r="A46" s="49" t="s">
        <v>62</v>
      </c>
      <c r="B46" s="51" t="s">
        <v>47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>
        <f t="shared" si="0"/>
        <v>0</v>
      </c>
      <c r="P46" s="46">
        <v>1.0249999999999999</v>
      </c>
      <c r="Q46" s="47">
        <v>3.73</v>
      </c>
      <c r="R46" s="47">
        <f t="shared" si="2"/>
        <v>3.8232499999999998</v>
      </c>
      <c r="S46" s="48">
        <f t="shared" si="1"/>
        <v>0</v>
      </c>
    </row>
    <row r="47" spans="1:19" x14ac:dyDescent="0.25">
      <c r="A47" s="49" t="s">
        <v>63</v>
      </c>
      <c r="B47" s="51" t="s">
        <v>64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>
        <f t="shared" si="0"/>
        <v>0</v>
      </c>
      <c r="P47" s="46">
        <v>1.0249999999999999</v>
      </c>
      <c r="Q47" s="47">
        <v>18.2</v>
      </c>
      <c r="R47" s="47">
        <f t="shared" si="2"/>
        <v>18.654999999999998</v>
      </c>
      <c r="S47" s="48">
        <f t="shared" si="1"/>
        <v>0</v>
      </c>
    </row>
    <row r="48" spans="1:19" ht="14.25" thickBot="1" x14ac:dyDescent="0.3">
      <c r="A48" s="5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56"/>
      <c r="N48" s="55"/>
      <c r="O48" s="57"/>
      <c r="P48" s="58"/>
      <c r="Q48" s="59"/>
      <c r="R48" s="59"/>
      <c r="S48" s="48"/>
    </row>
    <row r="49" spans="1:19" x14ac:dyDescent="0.25">
      <c r="A49" s="35" t="s">
        <v>65</v>
      </c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62"/>
      <c r="N49" s="61"/>
      <c r="O49" s="63"/>
      <c r="P49" s="64"/>
      <c r="Q49" s="65"/>
      <c r="R49" s="65"/>
      <c r="S49" s="48"/>
    </row>
    <row r="50" spans="1:19" ht="26.25" x14ac:dyDescent="0.25">
      <c r="A50" s="66" t="s">
        <v>66</v>
      </c>
      <c r="B50" s="43" t="s">
        <v>67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>
        <f t="shared" ref="O50:O113" si="3">SUM(C50:N50)</f>
        <v>0</v>
      </c>
      <c r="P50" s="46">
        <v>1.0249999999999999</v>
      </c>
      <c r="Q50" s="67">
        <v>520</v>
      </c>
      <c r="R50" s="67">
        <f>Q50*P50</f>
        <v>533</v>
      </c>
      <c r="S50" s="48">
        <f t="shared" si="1"/>
        <v>0</v>
      </c>
    </row>
    <row r="51" spans="1:19" ht="26.25" x14ac:dyDescent="0.25">
      <c r="A51" s="66" t="s">
        <v>68</v>
      </c>
      <c r="B51" s="43" t="s">
        <v>67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>
        <f t="shared" si="3"/>
        <v>0</v>
      </c>
      <c r="P51" s="46">
        <v>1.0249999999999999</v>
      </c>
      <c r="Q51" s="67">
        <v>818.48</v>
      </c>
      <c r="R51" s="67">
        <f>Q51*P51</f>
        <v>838.94199999999989</v>
      </c>
      <c r="S51" s="48">
        <f t="shared" si="1"/>
        <v>0</v>
      </c>
    </row>
    <row r="52" spans="1:19" ht="26.25" x14ac:dyDescent="0.25">
      <c r="A52" s="66" t="s">
        <v>69</v>
      </c>
      <c r="B52" s="60" t="s">
        <v>67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>
        <f t="shared" si="3"/>
        <v>0</v>
      </c>
      <c r="P52" s="46">
        <v>1.0249999999999999</v>
      </c>
      <c r="Q52" s="67">
        <v>581.66999999999996</v>
      </c>
      <c r="R52" s="67">
        <f t="shared" ref="R52:R115" si="4">Q52*P52</f>
        <v>596.21174999999994</v>
      </c>
      <c r="S52" s="48">
        <f t="shared" si="1"/>
        <v>0</v>
      </c>
    </row>
    <row r="53" spans="1:19" ht="26.25" x14ac:dyDescent="0.25">
      <c r="A53" s="66" t="s">
        <v>70</v>
      </c>
      <c r="B53" s="43" t="s">
        <v>67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>
        <f t="shared" si="3"/>
        <v>0</v>
      </c>
      <c r="P53" s="46">
        <v>1.0249999999999999</v>
      </c>
      <c r="Q53" s="67">
        <v>951.08</v>
      </c>
      <c r="R53" s="67">
        <f t="shared" si="4"/>
        <v>974.85699999999997</v>
      </c>
      <c r="S53" s="48">
        <f t="shared" si="1"/>
        <v>0</v>
      </c>
    </row>
    <row r="54" spans="1:19" ht="26.25" x14ac:dyDescent="0.25">
      <c r="A54" s="66" t="s">
        <v>71</v>
      </c>
      <c r="B54" s="43" t="s">
        <v>67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>
        <f t="shared" si="3"/>
        <v>0</v>
      </c>
      <c r="P54" s="46">
        <v>1.0249999999999999</v>
      </c>
      <c r="Q54" s="67">
        <v>480.48</v>
      </c>
      <c r="R54" s="67">
        <f t="shared" si="4"/>
        <v>492.49199999999996</v>
      </c>
      <c r="S54" s="48">
        <f t="shared" si="1"/>
        <v>0</v>
      </c>
    </row>
    <row r="55" spans="1:19" ht="26.25" x14ac:dyDescent="0.25">
      <c r="A55" s="66" t="s">
        <v>72</v>
      </c>
      <c r="B55" s="43" t="s">
        <v>67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>
        <f t="shared" si="3"/>
        <v>0</v>
      </c>
      <c r="P55" s="46">
        <v>1.0249999999999999</v>
      </c>
      <c r="Q55" s="67">
        <v>778.96</v>
      </c>
      <c r="R55" s="67">
        <f t="shared" si="4"/>
        <v>798.43399999999997</v>
      </c>
      <c r="S55" s="48">
        <f t="shared" si="1"/>
        <v>0</v>
      </c>
    </row>
    <row r="56" spans="1:19" ht="26.25" x14ac:dyDescent="0.25">
      <c r="A56" s="66" t="s">
        <v>73</v>
      </c>
      <c r="B56" s="43" t="s">
        <v>67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>
        <f t="shared" si="3"/>
        <v>0</v>
      </c>
      <c r="P56" s="46">
        <v>1.0249999999999999</v>
      </c>
      <c r="Q56" s="67">
        <v>338</v>
      </c>
      <c r="R56" s="67">
        <f t="shared" si="4"/>
        <v>346.45</v>
      </c>
      <c r="S56" s="48">
        <f t="shared" si="1"/>
        <v>0</v>
      </c>
    </row>
    <row r="57" spans="1:19" ht="26.25" x14ac:dyDescent="0.25">
      <c r="A57" s="66" t="s">
        <v>74</v>
      </c>
      <c r="B57" s="43" t="s">
        <v>67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>
        <f t="shared" si="3"/>
        <v>0</v>
      </c>
      <c r="P57" s="46">
        <v>1.0249999999999999</v>
      </c>
      <c r="Q57" s="67">
        <v>722.8</v>
      </c>
      <c r="R57" s="67">
        <f t="shared" si="4"/>
        <v>740.86999999999989</v>
      </c>
      <c r="S57" s="48">
        <f t="shared" si="1"/>
        <v>0</v>
      </c>
    </row>
    <row r="58" spans="1:19" x14ac:dyDescent="0.25">
      <c r="A58" s="66" t="s">
        <v>75</v>
      </c>
      <c r="B58" s="51" t="s">
        <v>47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>
        <f t="shared" si="3"/>
        <v>0</v>
      </c>
      <c r="P58" s="46">
        <v>1.0249999999999999</v>
      </c>
      <c r="Q58" s="67">
        <v>50.84</v>
      </c>
      <c r="R58" s="67">
        <f t="shared" si="4"/>
        <v>52.110999999999997</v>
      </c>
      <c r="S58" s="48">
        <f t="shared" si="1"/>
        <v>0</v>
      </c>
    </row>
    <row r="59" spans="1:19" x14ac:dyDescent="0.25">
      <c r="A59" s="66" t="s">
        <v>76</v>
      </c>
      <c r="B59" s="51" t="s">
        <v>47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>
        <f t="shared" si="3"/>
        <v>0</v>
      </c>
      <c r="P59" s="46">
        <v>1.0249999999999999</v>
      </c>
      <c r="Q59" s="67">
        <v>64.22</v>
      </c>
      <c r="R59" s="67">
        <f t="shared" si="4"/>
        <v>65.825499999999991</v>
      </c>
      <c r="S59" s="48">
        <f t="shared" si="1"/>
        <v>0</v>
      </c>
    </row>
    <row r="60" spans="1:19" ht="26.25" x14ac:dyDescent="0.25">
      <c r="A60" s="66" t="s">
        <v>77</v>
      </c>
      <c r="B60" s="51" t="s">
        <v>47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>
        <f t="shared" si="3"/>
        <v>0</v>
      </c>
      <c r="P60" s="46">
        <v>1.0249999999999999</v>
      </c>
      <c r="Q60" s="67">
        <v>8.7899999999999991</v>
      </c>
      <c r="R60" s="67">
        <f t="shared" si="4"/>
        <v>9.0097499999999986</v>
      </c>
      <c r="S60" s="48">
        <f t="shared" si="1"/>
        <v>0</v>
      </c>
    </row>
    <row r="61" spans="1:19" ht="26.25" x14ac:dyDescent="0.25">
      <c r="A61" s="66" t="s">
        <v>78</v>
      </c>
      <c r="B61" s="51" t="s">
        <v>47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>
        <f t="shared" si="3"/>
        <v>0</v>
      </c>
      <c r="P61" s="46">
        <v>1.0249999999999999</v>
      </c>
      <c r="Q61" s="67">
        <v>16.62</v>
      </c>
      <c r="R61" s="67">
        <f t="shared" si="4"/>
        <v>17.035499999999999</v>
      </c>
      <c r="S61" s="48">
        <f t="shared" si="1"/>
        <v>0</v>
      </c>
    </row>
    <row r="62" spans="1:19" x14ac:dyDescent="0.25">
      <c r="A62" s="68" t="s">
        <v>79</v>
      </c>
      <c r="B62" s="51" t="s">
        <v>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>
        <f t="shared" si="3"/>
        <v>0</v>
      </c>
      <c r="P62" s="46">
        <v>1.0249999999999999</v>
      </c>
      <c r="Q62" s="67">
        <v>11.7</v>
      </c>
      <c r="R62" s="67">
        <f t="shared" si="4"/>
        <v>11.992499999999998</v>
      </c>
      <c r="S62" s="48">
        <f t="shared" si="1"/>
        <v>0</v>
      </c>
    </row>
    <row r="63" spans="1:19" x14ac:dyDescent="0.25">
      <c r="A63" s="68" t="s">
        <v>80</v>
      </c>
      <c r="B63" s="51" t="s">
        <v>47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>
        <f t="shared" si="3"/>
        <v>0</v>
      </c>
      <c r="P63" s="46">
        <v>1.0249999999999999</v>
      </c>
      <c r="Q63" s="67">
        <v>19.96</v>
      </c>
      <c r="R63" s="67">
        <f t="shared" si="4"/>
        <v>20.459</v>
      </c>
      <c r="S63" s="48">
        <f t="shared" si="1"/>
        <v>0</v>
      </c>
    </row>
    <row r="64" spans="1:19" x14ac:dyDescent="0.25">
      <c r="A64" s="68" t="s">
        <v>81</v>
      </c>
      <c r="B64" s="43" t="s">
        <v>47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>
        <f t="shared" si="3"/>
        <v>0</v>
      </c>
      <c r="P64" s="46">
        <v>1.0249999999999999</v>
      </c>
      <c r="Q64" s="47">
        <v>292.08</v>
      </c>
      <c r="R64" s="67">
        <f t="shared" si="4"/>
        <v>299.38199999999995</v>
      </c>
      <c r="S64" s="48">
        <f t="shared" si="1"/>
        <v>0</v>
      </c>
    </row>
    <row r="65" spans="1:19" x14ac:dyDescent="0.25">
      <c r="A65" s="68" t="s">
        <v>82</v>
      </c>
      <c r="B65" s="43" t="s">
        <v>47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>
        <f t="shared" si="3"/>
        <v>0</v>
      </c>
      <c r="P65" s="46">
        <v>1.0249999999999999</v>
      </c>
      <c r="Q65" s="47">
        <v>468</v>
      </c>
      <c r="R65" s="67">
        <f t="shared" si="4"/>
        <v>479.69999999999993</v>
      </c>
      <c r="S65" s="48">
        <f t="shared" si="1"/>
        <v>0</v>
      </c>
    </row>
    <row r="66" spans="1:19" x14ac:dyDescent="0.25">
      <c r="A66" s="68" t="s">
        <v>83</v>
      </c>
      <c r="B66" s="43" t="s">
        <v>84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>
        <f t="shared" si="3"/>
        <v>0</v>
      </c>
      <c r="P66" s="46">
        <v>1.0249999999999999</v>
      </c>
      <c r="Q66" s="67">
        <v>1216.8599999999999</v>
      </c>
      <c r="R66" s="67">
        <f t="shared" si="4"/>
        <v>1247.2814999999998</v>
      </c>
      <c r="S66" s="48">
        <f t="shared" si="1"/>
        <v>0</v>
      </c>
    </row>
    <row r="67" spans="1:19" x14ac:dyDescent="0.25">
      <c r="A67" s="66" t="s">
        <v>85</v>
      </c>
      <c r="B67" s="43" t="s">
        <v>84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5">
        <f t="shared" si="3"/>
        <v>0</v>
      </c>
      <c r="P67" s="46">
        <v>1.0249999999999999</v>
      </c>
      <c r="Q67" s="67">
        <v>1149.54</v>
      </c>
      <c r="R67" s="67">
        <f t="shared" si="4"/>
        <v>1178.2784999999999</v>
      </c>
      <c r="S67" s="48">
        <f t="shared" si="1"/>
        <v>0</v>
      </c>
    </row>
    <row r="68" spans="1:19" x14ac:dyDescent="0.25">
      <c r="A68" s="66" t="s">
        <v>86</v>
      </c>
      <c r="B68" s="43" t="s">
        <v>84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>
        <f t="shared" si="3"/>
        <v>0</v>
      </c>
      <c r="P68" s="46">
        <v>1.0249999999999999</v>
      </c>
      <c r="Q68" s="67">
        <v>1489.2</v>
      </c>
      <c r="R68" s="67">
        <f t="shared" si="4"/>
        <v>1526.4299999999998</v>
      </c>
      <c r="S68" s="48">
        <f t="shared" si="1"/>
        <v>0</v>
      </c>
    </row>
    <row r="69" spans="1:19" x14ac:dyDescent="0.25">
      <c r="A69" s="66" t="s">
        <v>87</v>
      </c>
      <c r="B69" s="43" t="s">
        <v>84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>
        <f t="shared" si="3"/>
        <v>0</v>
      </c>
      <c r="P69" s="46">
        <v>1.0249999999999999</v>
      </c>
      <c r="Q69" s="67">
        <v>1250.52</v>
      </c>
      <c r="R69" s="67">
        <f t="shared" si="4"/>
        <v>1281.7829999999999</v>
      </c>
      <c r="S69" s="48">
        <f t="shared" si="1"/>
        <v>0</v>
      </c>
    </row>
    <row r="70" spans="1:19" x14ac:dyDescent="0.25">
      <c r="A70" s="66" t="s">
        <v>88</v>
      </c>
      <c r="B70" s="43" t="s">
        <v>84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>
        <f t="shared" si="3"/>
        <v>0</v>
      </c>
      <c r="P70" s="46">
        <v>1.0249999999999999</v>
      </c>
      <c r="Q70" s="67">
        <v>1352.52</v>
      </c>
      <c r="R70" s="67">
        <f t="shared" si="4"/>
        <v>1386.3329999999999</v>
      </c>
      <c r="S70" s="48">
        <f t="shared" si="1"/>
        <v>0</v>
      </c>
    </row>
    <row r="71" spans="1:19" x14ac:dyDescent="0.25">
      <c r="A71" s="68" t="s">
        <v>89</v>
      </c>
      <c r="B71" s="43" t="s">
        <v>84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5">
        <f t="shared" si="3"/>
        <v>0</v>
      </c>
      <c r="P71" s="46">
        <v>1.0249999999999999</v>
      </c>
      <c r="Q71" s="67">
        <v>1344.36</v>
      </c>
      <c r="R71" s="67">
        <f t="shared" si="4"/>
        <v>1377.9689999999998</v>
      </c>
      <c r="S71" s="48">
        <f t="shared" si="1"/>
        <v>0</v>
      </c>
    </row>
    <row r="72" spans="1:19" x14ac:dyDescent="0.25">
      <c r="A72" s="68" t="s">
        <v>90</v>
      </c>
      <c r="B72" s="43" t="s">
        <v>84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>
        <f t="shared" si="3"/>
        <v>0</v>
      </c>
      <c r="P72" s="46">
        <v>1.0249999999999999</v>
      </c>
      <c r="Q72" s="47">
        <v>1402.5</v>
      </c>
      <c r="R72" s="67">
        <f t="shared" si="4"/>
        <v>1437.5624999999998</v>
      </c>
      <c r="S72" s="48">
        <f t="shared" si="1"/>
        <v>0</v>
      </c>
    </row>
    <row r="73" spans="1:19" x14ac:dyDescent="0.25">
      <c r="A73" s="68" t="s">
        <v>91</v>
      </c>
      <c r="B73" s="43" t="s">
        <v>84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>
        <f t="shared" si="3"/>
        <v>0</v>
      </c>
      <c r="P73" s="46">
        <v>1.0249999999999999</v>
      </c>
      <c r="Q73" s="67">
        <v>743.58</v>
      </c>
      <c r="R73" s="67">
        <f t="shared" si="4"/>
        <v>762.16949999999997</v>
      </c>
      <c r="S73" s="48">
        <f t="shared" si="1"/>
        <v>0</v>
      </c>
    </row>
    <row r="74" spans="1:19" x14ac:dyDescent="0.25">
      <c r="A74" s="68" t="s">
        <v>92</v>
      </c>
      <c r="B74" s="43" t="s">
        <v>84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>
        <f t="shared" si="3"/>
        <v>0</v>
      </c>
      <c r="P74" s="46">
        <v>1.0249999999999999</v>
      </c>
      <c r="Q74" s="67">
        <v>873.12</v>
      </c>
      <c r="R74" s="67">
        <f t="shared" si="4"/>
        <v>894.94799999999998</v>
      </c>
      <c r="S74" s="48">
        <f t="shared" si="1"/>
        <v>0</v>
      </c>
    </row>
    <row r="75" spans="1:19" x14ac:dyDescent="0.25">
      <c r="A75" s="68" t="s">
        <v>93</v>
      </c>
      <c r="B75" s="43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>
        <f t="shared" si="3"/>
        <v>0</v>
      </c>
      <c r="P75" s="46">
        <v>1.0249999999999999</v>
      </c>
      <c r="Q75" s="67">
        <v>810.9</v>
      </c>
      <c r="R75" s="67">
        <f t="shared" si="4"/>
        <v>831.1724999999999</v>
      </c>
      <c r="S75" s="48">
        <f t="shared" si="1"/>
        <v>0</v>
      </c>
    </row>
    <row r="76" spans="1:19" x14ac:dyDescent="0.25">
      <c r="A76" s="68" t="s">
        <v>94</v>
      </c>
      <c r="B76" s="43" t="s">
        <v>84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>
        <f t="shared" si="3"/>
        <v>0</v>
      </c>
      <c r="P76" s="46">
        <v>1.0249999999999999</v>
      </c>
      <c r="Q76" s="67">
        <v>1352.52</v>
      </c>
      <c r="R76" s="67">
        <f t="shared" si="4"/>
        <v>1386.3329999999999</v>
      </c>
      <c r="S76" s="48">
        <f t="shared" si="1"/>
        <v>0</v>
      </c>
    </row>
    <row r="77" spans="1:19" x14ac:dyDescent="0.25">
      <c r="A77" s="68" t="s">
        <v>95</v>
      </c>
      <c r="B77" s="43" t="s">
        <v>84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>
        <f t="shared" si="3"/>
        <v>0</v>
      </c>
      <c r="P77" s="46">
        <v>1.0249999999999999</v>
      </c>
      <c r="Q77" s="67">
        <v>615.05999999999995</v>
      </c>
      <c r="R77" s="67">
        <f t="shared" si="4"/>
        <v>630.43649999999991</v>
      </c>
      <c r="S77" s="48">
        <f t="shared" si="1"/>
        <v>0</v>
      </c>
    </row>
    <row r="78" spans="1:19" x14ac:dyDescent="0.25">
      <c r="A78" s="68" t="s">
        <v>96</v>
      </c>
      <c r="B78" s="43" t="s">
        <v>84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>
        <f t="shared" si="3"/>
        <v>0</v>
      </c>
      <c r="P78" s="46">
        <v>1.0249999999999999</v>
      </c>
      <c r="Q78" s="67">
        <v>708.9</v>
      </c>
      <c r="R78" s="67">
        <f t="shared" si="4"/>
        <v>726.62249999999995</v>
      </c>
      <c r="S78" s="48">
        <f t="shared" si="1"/>
        <v>0</v>
      </c>
    </row>
    <row r="79" spans="1:19" x14ac:dyDescent="0.25">
      <c r="A79" s="66" t="s">
        <v>97</v>
      </c>
      <c r="B79" s="43" t="s">
        <v>84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>
        <f t="shared" si="3"/>
        <v>0</v>
      </c>
      <c r="P79" s="46">
        <v>1.0249999999999999</v>
      </c>
      <c r="Q79" s="67">
        <v>820.08</v>
      </c>
      <c r="R79" s="67">
        <f t="shared" si="4"/>
        <v>840.58199999999999</v>
      </c>
      <c r="S79" s="48">
        <f t="shared" si="1"/>
        <v>0</v>
      </c>
    </row>
    <row r="80" spans="1:19" x14ac:dyDescent="0.25">
      <c r="A80" s="68" t="s">
        <v>98</v>
      </c>
      <c r="B80" s="43" t="s">
        <v>84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>
        <f t="shared" si="3"/>
        <v>0</v>
      </c>
      <c r="P80" s="46">
        <v>1.0249999999999999</v>
      </c>
      <c r="Q80" s="67">
        <v>984.3</v>
      </c>
      <c r="R80" s="67">
        <f t="shared" si="4"/>
        <v>1008.9074999999999</v>
      </c>
      <c r="S80" s="48">
        <f t="shared" si="1"/>
        <v>0</v>
      </c>
    </row>
    <row r="81" spans="1:19" x14ac:dyDescent="0.25">
      <c r="A81" s="68" t="s">
        <v>99</v>
      </c>
      <c r="B81" s="43" t="s">
        <v>84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>
        <f t="shared" si="3"/>
        <v>0</v>
      </c>
      <c r="P81" s="46">
        <v>1.0249999999999999</v>
      </c>
      <c r="Q81" s="67">
        <v>787.44</v>
      </c>
      <c r="R81" s="67">
        <f t="shared" si="4"/>
        <v>807.12599999999998</v>
      </c>
      <c r="S81" s="48">
        <f t="shared" si="1"/>
        <v>0</v>
      </c>
    </row>
    <row r="82" spans="1:19" x14ac:dyDescent="0.25">
      <c r="A82" s="68" t="s">
        <v>100</v>
      </c>
      <c r="B82" s="43" t="s">
        <v>84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5">
        <f t="shared" si="3"/>
        <v>0</v>
      </c>
      <c r="P82" s="46">
        <v>1.0249999999999999</v>
      </c>
      <c r="Q82" s="67">
        <v>588.54</v>
      </c>
      <c r="R82" s="67">
        <f t="shared" si="4"/>
        <v>603.25349999999992</v>
      </c>
      <c r="S82" s="48">
        <f t="shared" si="1"/>
        <v>0</v>
      </c>
    </row>
    <row r="83" spans="1:19" x14ac:dyDescent="0.25">
      <c r="A83" s="68" t="s">
        <v>101</v>
      </c>
      <c r="B83" s="43" t="s">
        <v>84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5">
        <f t="shared" si="3"/>
        <v>0</v>
      </c>
      <c r="P83" s="46">
        <v>1.0249999999999999</v>
      </c>
      <c r="Q83" s="67">
        <v>256.02</v>
      </c>
      <c r="R83" s="67">
        <f t="shared" si="4"/>
        <v>262.42049999999995</v>
      </c>
      <c r="S83" s="48">
        <f t="shared" si="1"/>
        <v>0</v>
      </c>
    </row>
    <row r="84" spans="1:19" x14ac:dyDescent="0.25">
      <c r="A84" s="68" t="s">
        <v>102</v>
      </c>
      <c r="B84" s="43" t="s">
        <v>84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>
        <f t="shared" si="3"/>
        <v>0</v>
      </c>
      <c r="P84" s="46">
        <v>1.0249999999999999</v>
      </c>
      <c r="Q84" s="67">
        <v>329.46</v>
      </c>
      <c r="R84" s="67">
        <f t="shared" si="4"/>
        <v>337.69649999999996</v>
      </c>
      <c r="S84" s="48">
        <f t="shared" si="1"/>
        <v>0</v>
      </c>
    </row>
    <row r="85" spans="1:19" x14ac:dyDescent="0.25">
      <c r="A85" s="68" t="s">
        <v>103</v>
      </c>
      <c r="B85" s="43" t="s">
        <v>84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5">
        <f t="shared" si="3"/>
        <v>0</v>
      </c>
      <c r="P85" s="46"/>
      <c r="Q85" s="67"/>
      <c r="R85" s="67">
        <f t="shared" si="4"/>
        <v>0</v>
      </c>
      <c r="S85" s="48">
        <f t="shared" si="1"/>
        <v>0</v>
      </c>
    </row>
    <row r="86" spans="1:19" x14ac:dyDescent="0.25">
      <c r="A86" s="68" t="s">
        <v>104</v>
      </c>
      <c r="B86" s="43" t="s">
        <v>84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5">
        <f t="shared" si="3"/>
        <v>0</v>
      </c>
      <c r="P86" s="46"/>
      <c r="Q86" s="67"/>
      <c r="R86" s="67">
        <f t="shared" si="4"/>
        <v>0</v>
      </c>
      <c r="S86" s="48">
        <f t="shared" si="1"/>
        <v>0</v>
      </c>
    </row>
    <row r="87" spans="1:19" x14ac:dyDescent="0.25">
      <c r="A87" s="68" t="s">
        <v>105</v>
      </c>
      <c r="B87" s="43" t="s">
        <v>84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5">
        <f t="shared" si="3"/>
        <v>0</v>
      </c>
      <c r="P87" s="46">
        <v>1.0249999999999999</v>
      </c>
      <c r="Q87" s="47">
        <v>1173</v>
      </c>
      <c r="R87" s="67">
        <f t="shared" si="4"/>
        <v>1202.3249999999998</v>
      </c>
      <c r="S87" s="48">
        <f t="shared" si="1"/>
        <v>0</v>
      </c>
    </row>
    <row r="88" spans="1:19" x14ac:dyDescent="0.25">
      <c r="A88" s="68" t="s">
        <v>106</v>
      </c>
      <c r="B88" s="43" t="s">
        <v>84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>
        <f t="shared" si="3"/>
        <v>0</v>
      </c>
      <c r="P88" s="46">
        <v>1.0249999999999999</v>
      </c>
      <c r="Q88" s="47">
        <v>984.3</v>
      </c>
      <c r="R88" s="67">
        <f t="shared" si="4"/>
        <v>1008.9074999999999</v>
      </c>
      <c r="S88" s="48">
        <f t="shared" si="1"/>
        <v>0</v>
      </c>
    </row>
    <row r="89" spans="1:19" x14ac:dyDescent="0.25">
      <c r="A89" s="68" t="s">
        <v>107</v>
      </c>
      <c r="B89" s="43" t="s">
        <v>84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5">
        <f t="shared" si="3"/>
        <v>0</v>
      </c>
      <c r="P89" s="46">
        <v>1.0249999999999999</v>
      </c>
      <c r="Q89" s="47">
        <v>482.46</v>
      </c>
      <c r="R89" s="67">
        <f t="shared" si="4"/>
        <v>494.52149999999995</v>
      </c>
      <c r="S89" s="48">
        <f t="shared" si="1"/>
        <v>0</v>
      </c>
    </row>
    <row r="90" spans="1:19" x14ac:dyDescent="0.25">
      <c r="A90" s="68" t="s">
        <v>108</v>
      </c>
      <c r="B90" s="43" t="s">
        <v>84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>
        <f t="shared" si="3"/>
        <v>0</v>
      </c>
      <c r="P90" s="46">
        <v>1.0249999999999999</v>
      </c>
      <c r="Q90" s="47">
        <v>755.82</v>
      </c>
      <c r="R90" s="67">
        <f t="shared" si="4"/>
        <v>774.71550000000002</v>
      </c>
      <c r="S90" s="48">
        <f t="shared" si="1"/>
        <v>0</v>
      </c>
    </row>
    <row r="91" spans="1:19" x14ac:dyDescent="0.25">
      <c r="A91" s="68" t="s">
        <v>109</v>
      </c>
      <c r="B91" s="43" t="s">
        <v>47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>
        <f t="shared" si="3"/>
        <v>0</v>
      </c>
      <c r="P91" s="46">
        <v>1.0249999999999999</v>
      </c>
      <c r="Q91" s="67">
        <v>197.6</v>
      </c>
      <c r="R91" s="67">
        <f t="shared" si="4"/>
        <v>202.53999999999996</v>
      </c>
      <c r="S91" s="48">
        <f t="shared" si="1"/>
        <v>0</v>
      </c>
    </row>
    <row r="92" spans="1:19" x14ac:dyDescent="0.25">
      <c r="A92" s="68" t="s">
        <v>110</v>
      </c>
      <c r="B92" s="43" t="s">
        <v>84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>
        <f t="shared" si="3"/>
        <v>0</v>
      </c>
      <c r="P92" s="46">
        <v>1.0249999999999999</v>
      </c>
      <c r="Q92" s="47">
        <v>3063.06</v>
      </c>
      <c r="R92" s="67">
        <f t="shared" si="4"/>
        <v>3139.6364999999996</v>
      </c>
      <c r="S92" s="48">
        <f t="shared" si="1"/>
        <v>0</v>
      </c>
    </row>
    <row r="93" spans="1:19" x14ac:dyDescent="0.25">
      <c r="A93" s="68" t="s">
        <v>111</v>
      </c>
      <c r="B93" s="43" t="s">
        <v>84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5">
        <f t="shared" si="3"/>
        <v>0</v>
      </c>
      <c r="P93" s="46">
        <v>1.0249999999999999</v>
      </c>
      <c r="Q93" s="47">
        <v>3588</v>
      </c>
      <c r="R93" s="67">
        <f t="shared" si="4"/>
        <v>3677.7</v>
      </c>
      <c r="S93" s="48">
        <f t="shared" si="1"/>
        <v>0</v>
      </c>
    </row>
    <row r="94" spans="1:19" x14ac:dyDescent="0.25">
      <c r="A94" s="68" t="s">
        <v>112</v>
      </c>
      <c r="B94" s="43" t="s">
        <v>84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5">
        <f t="shared" si="3"/>
        <v>0</v>
      </c>
      <c r="P94" s="46">
        <v>1.0249999999999999</v>
      </c>
      <c r="Q94" s="47">
        <v>2657.1</v>
      </c>
      <c r="R94" s="67">
        <f t="shared" si="4"/>
        <v>2723.5274999999997</v>
      </c>
      <c r="S94" s="48">
        <f t="shared" si="1"/>
        <v>0</v>
      </c>
    </row>
    <row r="95" spans="1:19" x14ac:dyDescent="0.25">
      <c r="A95" s="68" t="s">
        <v>113</v>
      </c>
      <c r="B95" s="43" t="s">
        <v>84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5">
        <f t="shared" si="3"/>
        <v>0</v>
      </c>
      <c r="P95" s="46">
        <v>1.0249999999999999</v>
      </c>
      <c r="Q95" s="47">
        <v>4112.6400000000003</v>
      </c>
      <c r="R95" s="67">
        <f t="shared" si="4"/>
        <v>4215.4560000000001</v>
      </c>
      <c r="S95" s="48">
        <f t="shared" si="1"/>
        <v>0</v>
      </c>
    </row>
    <row r="96" spans="1:19" x14ac:dyDescent="0.25">
      <c r="A96" s="68" t="s">
        <v>114</v>
      </c>
      <c r="B96" s="43" t="s">
        <v>84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5">
        <f t="shared" si="3"/>
        <v>0</v>
      </c>
      <c r="P96" s="46">
        <v>1.0249999999999999</v>
      </c>
      <c r="Q96" s="47">
        <v>2523.48</v>
      </c>
      <c r="R96" s="67">
        <f t="shared" si="4"/>
        <v>2586.567</v>
      </c>
      <c r="S96" s="48">
        <f t="shared" si="1"/>
        <v>0</v>
      </c>
    </row>
    <row r="97" spans="1:19" x14ac:dyDescent="0.25">
      <c r="A97" s="68" t="s">
        <v>115</v>
      </c>
      <c r="B97" s="43" t="s">
        <v>84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5">
        <f t="shared" si="3"/>
        <v>0</v>
      </c>
      <c r="P97" s="46">
        <v>1.0249999999999999</v>
      </c>
      <c r="Q97" s="47">
        <v>4498.2</v>
      </c>
      <c r="R97" s="67">
        <f t="shared" si="4"/>
        <v>4610.6549999999997</v>
      </c>
      <c r="S97" s="48">
        <f t="shared" si="1"/>
        <v>0</v>
      </c>
    </row>
    <row r="98" spans="1:19" x14ac:dyDescent="0.25">
      <c r="A98" s="68" t="s">
        <v>116</v>
      </c>
      <c r="B98" s="43" t="s">
        <v>84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5">
        <f t="shared" si="3"/>
        <v>0</v>
      </c>
      <c r="P98" s="46">
        <v>1.0249999999999999</v>
      </c>
      <c r="Q98" s="47">
        <v>5451.9</v>
      </c>
      <c r="R98" s="67">
        <f t="shared" si="4"/>
        <v>5588.1974999999993</v>
      </c>
      <c r="S98" s="48">
        <f t="shared" ref="S98:S161" si="5">(O98*R98)</f>
        <v>0</v>
      </c>
    </row>
    <row r="99" spans="1:19" x14ac:dyDescent="0.25">
      <c r="A99" s="68" t="s">
        <v>117</v>
      </c>
      <c r="B99" s="43" t="s">
        <v>84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>
        <f t="shared" si="3"/>
        <v>0</v>
      </c>
      <c r="P99" s="46">
        <v>1.0249999999999999</v>
      </c>
      <c r="Q99" s="47">
        <v>4026.96</v>
      </c>
      <c r="R99" s="67">
        <f t="shared" si="4"/>
        <v>4127.634</v>
      </c>
      <c r="S99" s="48">
        <f t="shared" si="5"/>
        <v>0</v>
      </c>
    </row>
    <row r="100" spans="1:19" x14ac:dyDescent="0.25">
      <c r="A100" s="68" t="s">
        <v>118</v>
      </c>
      <c r="B100" s="43" t="s">
        <v>84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>
        <f t="shared" si="3"/>
        <v>0</v>
      </c>
      <c r="P100" s="46">
        <v>1.0249999999999999</v>
      </c>
      <c r="Q100" s="47">
        <v>2866.2</v>
      </c>
      <c r="R100" s="67">
        <f t="shared" si="4"/>
        <v>2937.8549999999996</v>
      </c>
      <c r="S100" s="48">
        <f t="shared" si="5"/>
        <v>0</v>
      </c>
    </row>
    <row r="101" spans="1:19" x14ac:dyDescent="0.25">
      <c r="A101" s="68" t="s">
        <v>119</v>
      </c>
      <c r="B101" s="43" t="s">
        <v>84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>
        <f t="shared" si="3"/>
        <v>0</v>
      </c>
      <c r="P101" s="46">
        <v>1.0249999999999999</v>
      </c>
      <c r="Q101" s="47">
        <v>6105.72</v>
      </c>
      <c r="R101" s="67">
        <f t="shared" si="4"/>
        <v>6258.3629999999994</v>
      </c>
      <c r="S101" s="48">
        <f t="shared" si="5"/>
        <v>0</v>
      </c>
    </row>
    <row r="102" spans="1:19" x14ac:dyDescent="0.25">
      <c r="A102" s="68" t="s">
        <v>120</v>
      </c>
      <c r="B102" s="43" t="s">
        <v>84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>
        <f t="shared" si="3"/>
        <v>0</v>
      </c>
      <c r="P102" s="46">
        <v>1.0249999999999999</v>
      </c>
      <c r="Q102" s="47">
        <v>5077.5600000000004</v>
      </c>
      <c r="R102" s="67">
        <f t="shared" si="4"/>
        <v>5204.4989999999998</v>
      </c>
      <c r="S102" s="48">
        <f t="shared" si="5"/>
        <v>0</v>
      </c>
    </row>
    <row r="103" spans="1:19" x14ac:dyDescent="0.25">
      <c r="A103" s="68" t="s">
        <v>121</v>
      </c>
      <c r="B103" s="43" t="s">
        <v>84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5">
        <f t="shared" si="3"/>
        <v>0</v>
      </c>
      <c r="P103" s="46">
        <v>1.0249999999999999</v>
      </c>
      <c r="Q103" s="47">
        <v>6436.2</v>
      </c>
      <c r="R103" s="67">
        <f t="shared" si="4"/>
        <v>6597.1049999999996</v>
      </c>
      <c r="S103" s="48">
        <f t="shared" si="5"/>
        <v>0</v>
      </c>
    </row>
    <row r="104" spans="1:19" x14ac:dyDescent="0.25">
      <c r="A104" s="68" t="s">
        <v>122</v>
      </c>
      <c r="B104" s="43" t="s">
        <v>84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5">
        <f t="shared" si="3"/>
        <v>0</v>
      </c>
      <c r="P104" s="46">
        <v>1.0249999999999999</v>
      </c>
      <c r="Q104" s="47">
        <v>8710.7999999999993</v>
      </c>
      <c r="R104" s="67">
        <f t="shared" si="4"/>
        <v>8928.5699999999979</v>
      </c>
      <c r="S104" s="48">
        <f t="shared" si="5"/>
        <v>0</v>
      </c>
    </row>
    <row r="105" spans="1:19" x14ac:dyDescent="0.25">
      <c r="A105" s="68" t="s">
        <v>123</v>
      </c>
      <c r="B105" s="43" t="s">
        <v>84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5">
        <f t="shared" si="3"/>
        <v>0</v>
      </c>
      <c r="P105" s="46">
        <v>1.0249999999999999</v>
      </c>
      <c r="Q105" s="47">
        <v>8710.7999999999993</v>
      </c>
      <c r="R105" s="67">
        <f t="shared" si="4"/>
        <v>8928.5699999999979</v>
      </c>
      <c r="S105" s="48">
        <f t="shared" si="5"/>
        <v>0</v>
      </c>
    </row>
    <row r="106" spans="1:19" x14ac:dyDescent="0.25">
      <c r="A106" s="68" t="s">
        <v>124</v>
      </c>
      <c r="B106" s="43" t="s">
        <v>84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>
        <f t="shared" si="3"/>
        <v>0</v>
      </c>
      <c r="P106" s="46">
        <v>1.0249999999999999</v>
      </c>
      <c r="Q106" s="47">
        <v>8881.6</v>
      </c>
      <c r="R106" s="67">
        <f t="shared" si="4"/>
        <v>9103.64</v>
      </c>
      <c r="S106" s="48">
        <f t="shared" si="5"/>
        <v>0</v>
      </c>
    </row>
    <row r="107" spans="1:19" x14ac:dyDescent="0.25">
      <c r="A107" s="68" t="s">
        <v>125</v>
      </c>
      <c r="B107" s="43" t="s">
        <v>84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5">
        <f t="shared" si="3"/>
        <v>0</v>
      </c>
      <c r="P107" s="46">
        <v>1.0249999999999999</v>
      </c>
      <c r="Q107" s="47">
        <v>6489.6</v>
      </c>
      <c r="R107" s="67">
        <f t="shared" si="4"/>
        <v>6651.84</v>
      </c>
      <c r="S107" s="48">
        <f t="shared" si="5"/>
        <v>0</v>
      </c>
    </row>
    <row r="108" spans="1:19" x14ac:dyDescent="0.25">
      <c r="A108" s="68" t="s">
        <v>126</v>
      </c>
      <c r="B108" s="43" t="s">
        <v>84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5">
        <f t="shared" si="3"/>
        <v>0</v>
      </c>
      <c r="P108" s="46">
        <v>1.0249999999999999</v>
      </c>
      <c r="Q108" s="47">
        <v>4882.18</v>
      </c>
      <c r="R108" s="67">
        <f t="shared" si="4"/>
        <v>5004.2344999999996</v>
      </c>
      <c r="S108" s="48">
        <f t="shared" si="5"/>
        <v>0</v>
      </c>
    </row>
    <row r="109" spans="1:19" x14ac:dyDescent="0.25">
      <c r="A109" s="68" t="s">
        <v>127</v>
      </c>
      <c r="B109" s="43" t="s">
        <v>84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5">
        <f t="shared" si="3"/>
        <v>0</v>
      </c>
      <c r="P109" s="46">
        <v>1.0249999999999999</v>
      </c>
      <c r="Q109" s="47">
        <v>3468</v>
      </c>
      <c r="R109" s="67">
        <f>Q109*P109</f>
        <v>3554.7</v>
      </c>
      <c r="S109" s="48">
        <f t="shared" si="5"/>
        <v>0</v>
      </c>
    </row>
    <row r="110" spans="1:19" x14ac:dyDescent="0.25">
      <c r="A110" s="68" t="s">
        <v>128</v>
      </c>
      <c r="B110" s="43" t="s">
        <v>84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5">
        <f t="shared" si="3"/>
        <v>0</v>
      </c>
      <c r="P110" s="46">
        <v>1.0249999999999999</v>
      </c>
      <c r="Q110" s="47">
        <v>4187.1000000000004</v>
      </c>
      <c r="R110" s="67">
        <f t="shared" si="4"/>
        <v>4291.7775000000001</v>
      </c>
      <c r="S110" s="48">
        <f t="shared" si="5"/>
        <v>0</v>
      </c>
    </row>
    <row r="111" spans="1:19" x14ac:dyDescent="0.25">
      <c r="A111" s="68" t="s">
        <v>129</v>
      </c>
      <c r="B111" s="43" t="s">
        <v>84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5">
        <f t="shared" si="3"/>
        <v>0</v>
      </c>
      <c r="P111" s="46">
        <v>1.0249999999999999</v>
      </c>
      <c r="Q111" s="47">
        <v>4187.1000000000004</v>
      </c>
      <c r="R111" s="67">
        <f t="shared" si="4"/>
        <v>4291.7775000000001</v>
      </c>
      <c r="S111" s="48">
        <f t="shared" si="5"/>
        <v>0</v>
      </c>
    </row>
    <row r="112" spans="1:19" x14ac:dyDescent="0.25">
      <c r="A112" s="68" t="s">
        <v>130</v>
      </c>
      <c r="B112" s="43" t="s">
        <v>84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5">
        <f t="shared" si="3"/>
        <v>0</v>
      </c>
      <c r="P112" s="46">
        <v>1.0249999999999999</v>
      </c>
      <c r="Q112" s="47">
        <v>4187.1000000000004</v>
      </c>
      <c r="R112" s="67">
        <f t="shared" si="4"/>
        <v>4291.7775000000001</v>
      </c>
      <c r="S112" s="48">
        <f t="shared" si="5"/>
        <v>0</v>
      </c>
    </row>
    <row r="113" spans="1:19" x14ac:dyDescent="0.25">
      <c r="A113" s="68" t="s">
        <v>131</v>
      </c>
      <c r="B113" s="43" t="s">
        <v>84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>
        <f t="shared" si="3"/>
        <v>0</v>
      </c>
      <c r="P113" s="46">
        <v>1.0249999999999999</v>
      </c>
      <c r="Q113" s="47">
        <v>2928.42</v>
      </c>
      <c r="R113" s="67">
        <f t="shared" si="4"/>
        <v>3001.6304999999998</v>
      </c>
      <c r="S113" s="48">
        <f t="shared" si="5"/>
        <v>0</v>
      </c>
    </row>
    <row r="114" spans="1:19" x14ac:dyDescent="0.25">
      <c r="A114" s="68" t="s">
        <v>132</v>
      </c>
      <c r="B114" s="43" t="s">
        <v>84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5">
        <f t="shared" ref="O114:O127" si="6">SUM(C114:N114)</f>
        <v>0</v>
      </c>
      <c r="P114" s="46">
        <v>1.0249999999999999</v>
      </c>
      <c r="Q114" s="47">
        <v>3301.74</v>
      </c>
      <c r="R114" s="67">
        <f t="shared" si="4"/>
        <v>3384.2834999999995</v>
      </c>
      <c r="S114" s="48">
        <f t="shared" si="5"/>
        <v>0</v>
      </c>
    </row>
    <row r="115" spans="1:19" x14ac:dyDescent="0.25">
      <c r="A115" s="68" t="s">
        <v>133</v>
      </c>
      <c r="B115" s="43" t="s">
        <v>84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45">
        <f t="shared" si="6"/>
        <v>0</v>
      </c>
      <c r="P115" s="46">
        <v>1.0249999999999999</v>
      </c>
      <c r="Q115" s="47">
        <v>4621.62</v>
      </c>
      <c r="R115" s="67">
        <f t="shared" si="4"/>
        <v>4737.160499999999</v>
      </c>
      <c r="S115" s="48">
        <f t="shared" si="5"/>
        <v>0</v>
      </c>
    </row>
    <row r="116" spans="1:19" x14ac:dyDescent="0.25">
      <c r="A116" s="68" t="s">
        <v>134</v>
      </c>
      <c r="B116" s="43" t="s">
        <v>84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45">
        <f t="shared" si="6"/>
        <v>0</v>
      </c>
      <c r="P116" s="46">
        <v>1.0249999999999999</v>
      </c>
      <c r="Q116" s="47">
        <v>14198.4</v>
      </c>
      <c r="R116" s="67">
        <f t="shared" ref="R116:R127" si="7">Q116*P116</f>
        <v>14553.359999999999</v>
      </c>
      <c r="S116" s="48">
        <f t="shared" si="5"/>
        <v>0</v>
      </c>
    </row>
    <row r="117" spans="1:19" x14ac:dyDescent="0.25">
      <c r="A117" s="68" t="s">
        <v>135</v>
      </c>
      <c r="B117" s="43" t="s">
        <v>84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45">
        <f t="shared" si="6"/>
        <v>0</v>
      </c>
      <c r="P117" s="46">
        <v>1.0249999999999999</v>
      </c>
      <c r="Q117" s="47">
        <v>4559.3999999999996</v>
      </c>
      <c r="R117" s="67">
        <f t="shared" si="7"/>
        <v>4673.3849999999993</v>
      </c>
      <c r="S117" s="48">
        <f t="shared" si="5"/>
        <v>0</v>
      </c>
    </row>
    <row r="118" spans="1:19" x14ac:dyDescent="0.25">
      <c r="A118" s="69" t="s">
        <v>136</v>
      </c>
      <c r="B118" s="43" t="s">
        <v>84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45">
        <f t="shared" si="6"/>
        <v>0</v>
      </c>
      <c r="P118" s="46">
        <v>1.0249999999999999</v>
      </c>
      <c r="Q118" s="47">
        <v>3843.84</v>
      </c>
      <c r="R118" s="67">
        <f t="shared" si="7"/>
        <v>3939.9359999999997</v>
      </c>
      <c r="S118" s="48">
        <f t="shared" si="5"/>
        <v>0</v>
      </c>
    </row>
    <row r="119" spans="1:19" x14ac:dyDescent="0.25">
      <c r="A119" s="69" t="s">
        <v>137</v>
      </c>
      <c r="B119" s="43" t="s">
        <v>84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45">
        <f t="shared" si="6"/>
        <v>0</v>
      </c>
      <c r="P119" s="46">
        <v>1.0249999999999999</v>
      </c>
      <c r="Q119" s="47">
        <v>2843.56</v>
      </c>
      <c r="R119" s="67">
        <f t="shared" si="7"/>
        <v>2914.6489999999999</v>
      </c>
      <c r="S119" s="48">
        <f t="shared" si="5"/>
        <v>0</v>
      </c>
    </row>
    <row r="120" spans="1:19" x14ac:dyDescent="0.25">
      <c r="A120" s="68" t="s">
        <v>138</v>
      </c>
      <c r="B120" s="43" t="s">
        <v>84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45">
        <f t="shared" si="6"/>
        <v>0</v>
      </c>
      <c r="P120" s="46">
        <v>1.0249999999999999</v>
      </c>
      <c r="Q120" s="47">
        <v>4029</v>
      </c>
      <c r="R120" s="67">
        <f t="shared" si="7"/>
        <v>4129.7249999999995</v>
      </c>
      <c r="S120" s="48">
        <f t="shared" si="5"/>
        <v>0</v>
      </c>
    </row>
    <row r="121" spans="1:19" x14ac:dyDescent="0.25">
      <c r="A121" s="68" t="s">
        <v>139</v>
      </c>
      <c r="B121" s="43" t="s">
        <v>84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45">
        <f t="shared" si="6"/>
        <v>0</v>
      </c>
      <c r="P121" s="46">
        <v>1.0249999999999999</v>
      </c>
      <c r="Q121" s="47">
        <v>2958</v>
      </c>
      <c r="R121" s="67">
        <f t="shared" si="7"/>
        <v>3031.95</v>
      </c>
      <c r="S121" s="48">
        <f t="shared" si="5"/>
        <v>0</v>
      </c>
    </row>
    <row r="122" spans="1:19" x14ac:dyDescent="0.25">
      <c r="A122" s="68" t="s">
        <v>140</v>
      </c>
      <c r="B122" s="43" t="s">
        <v>84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45">
        <f t="shared" si="6"/>
        <v>0</v>
      </c>
      <c r="P122" s="46">
        <v>1.0249999999999999</v>
      </c>
      <c r="Q122" s="47">
        <v>5254.02</v>
      </c>
      <c r="R122" s="67">
        <f t="shared" si="7"/>
        <v>5385.3705</v>
      </c>
      <c r="S122" s="48">
        <f t="shared" si="5"/>
        <v>0</v>
      </c>
    </row>
    <row r="123" spans="1:19" x14ac:dyDescent="0.25">
      <c r="A123" s="68" t="s">
        <v>141</v>
      </c>
      <c r="B123" s="43" t="s">
        <v>84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45">
        <f t="shared" si="6"/>
        <v>0</v>
      </c>
      <c r="P123" s="46">
        <v>1.0249999999999999</v>
      </c>
      <c r="Q123" s="47">
        <v>84.76</v>
      </c>
      <c r="R123" s="67">
        <f t="shared" si="7"/>
        <v>86.878999999999991</v>
      </c>
      <c r="S123" s="48">
        <f t="shared" si="5"/>
        <v>0</v>
      </c>
    </row>
    <row r="124" spans="1:19" x14ac:dyDescent="0.25">
      <c r="A124" s="68" t="s">
        <v>142</v>
      </c>
      <c r="B124" s="43" t="s">
        <v>84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45">
        <f t="shared" si="6"/>
        <v>0</v>
      </c>
      <c r="P124" s="46">
        <v>1.0249999999999999</v>
      </c>
      <c r="Q124" s="47">
        <v>76.75</v>
      </c>
      <c r="R124" s="67">
        <f t="shared" si="7"/>
        <v>78.668749999999989</v>
      </c>
      <c r="S124" s="48">
        <f t="shared" si="5"/>
        <v>0</v>
      </c>
    </row>
    <row r="125" spans="1:19" x14ac:dyDescent="0.25">
      <c r="A125" s="68" t="s">
        <v>143</v>
      </c>
      <c r="B125" s="43" t="s">
        <v>84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45">
        <f t="shared" si="6"/>
        <v>0</v>
      </c>
      <c r="P125" s="46">
        <v>1.0249999999999999</v>
      </c>
      <c r="Q125" s="47">
        <v>127.5</v>
      </c>
      <c r="R125" s="67">
        <f t="shared" si="7"/>
        <v>130.6875</v>
      </c>
      <c r="S125" s="48">
        <f t="shared" si="5"/>
        <v>0</v>
      </c>
    </row>
    <row r="126" spans="1:19" x14ac:dyDescent="0.25">
      <c r="A126" s="68" t="s">
        <v>144</v>
      </c>
      <c r="B126" s="43" t="s">
        <v>84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45">
        <f t="shared" si="6"/>
        <v>0</v>
      </c>
      <c r="P126" s="46">
        <v>1.0249999999999999</v>
      </c>
      <c r="Q126" s="47">
        <v>724.88</v>
      </c>
      <c r="R126" s="67">
        <f t="shared" si="7"/>
        <v>743.00199999999995</v>
      </c>
      <c r="S126" s="48">
        <f t="shared" si="5"/>
        <v>0</v>
      </c>
    </row>
    <row r="127" spans="1:19" x14ac:dyDescent="0.25">
      <c r="A127" s="68" t="s">
        <v>145</v>
      </c>
      <c r="B127" s="43" t="s">
        <v>84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45">
        <f t="shared" si="6"/>
        <v>0</v>
      </c>
      <c r="P127" s="46">
        <v>1.0249999999999999</v>
      </c>
      <c r="Q127" s="47">
        <v>328.44</v>
      </c>
      <c r="R127" s="67">
        <f t="shared" si="7"/>
        <v>336.65099999999995</v>
      </c>
      <c r="S127" s="48">
        <f t="shared" si="5"/>
        <v>0</v>
      </c>
    </row>
    <row r="128" spans="1:19" ht="14.25" thickBot="1" x14ac:dyDescent="0.3">
      <c r="A128" s="68"/>
      <c r="B128" s="70"/>
      <c r="C128" s="56"/>
      <c r="D128" s="56"/>
      <c r="E128" s="56"/>
      <c r="F128" s="56"/>
      <c r="G128" s="56"/>
      <c r="H128" s="56"/>
      <c r="I128" s="55"/>
      <c r="J128" s="55"/>
      <c r="K128" s="55"/>
      <c r="L128" s="55"/>
      <c r="M128" s="55"/>
      <c r="N128" s="55"/>
      <c r="O128" s="71"/>
      <c r="P128" s="58"/>
      <c r="Q128" s="72"/>
      <c r="R128" s="72"/>
      <c r="S128" s="48"/>
    </row>
    <row r="129" spans="1:19" x14ac:dyDescent="0.25">
      <c r="A129" s="73" t="s">
        <v>146</v>
      </c>
      <c r="B129" s="74"/>
      <c r="C129" s="62"/>
      <c r="D129" s="62"/>
      <c r="E129" s="62"/>
      <c r="F129" s="62"/>
      <c r="G129" s="62"/>
      <c r="H129" s="62"/>
      <c r="I129" s="61"/>
      <c r="J129" s="61"/>
      <c r="K129" s="61"/>
      <c r="L129" s="61"/>
      <c r="M129" s="61"/>
      <c r="N129" s="61"/>
      <c r="O129" s="75"/>
      <c r="P129" s="76"/>
      <c r="Q129" s="77"/>
      <c r="R129" s="77"/>
      <c r="S129" s="48"/>
    </row>
    <row r="130" spans="1:19" s="84" customFormat="1" x14ac:dyDescent="0.25">
      <c r="A130" s="78" t="s">
        <v>147</v>
      </c>
      <c r="B130" s="79" t="s">
        <v>64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1">
        <f t="shared" ref="O130:O193" si="8">SUM(C130:N130)</f>
        <v>0</v>
      </c>
      <c r="P130" s="82">
        <v>1.0249999999999999</v>
      </c>
      <c r="Q130" s="83">
        <v>603.20000000000005</v>
      </c>
      <c r="R130" s="83">
        <f>Q130*P130</f>
        <v>618.28</v>
      </c>
      <c r="S130" s="48">
        <f t="shared" si="5"/>
        <v>0</v>
      </c>
    </row>
    <row r="131" spans="1:19" x14ac:dyDescent="0.25">
      <c r="A131" s="68" t="s">
        <v>148</v>
      </c>
      <c r="B131" s="43" t="s">
        <v>149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>
        <f t="shared" si="8"/>
        <v>0</v>
      </c>
      <c r="P131" s="46">
        <v>1.0249999999999999</v>
      </c>
      <c r="Q131" s="72">
        <v>92.56</v>
      </c>
      <c r="R131" s="83">
        <f t="shared" ref="R131:R194" si="9">Q131*P131</f>
        <v>94.873999999999995</v>
      </c>
      <c r="S131" s="48">
        <f t="shared" si="5"/>
        <v>0</v>
      </c>
    </row>
    <row r="132" spans="1:19" x14ac:dyDescent="0.25">
      <c r="A132" s="68" t="s">
        <v>150</v>
      </c>
      <c r="B132" s="43" t="s">
        <v>151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>
        <f t="shared" si="8"/>
        <v>0</v>
      </c>
      <c r="P132" s="46">
        <v>1.0249999999999999</v>
      </c>
      <c r="Q132" s="72">
        <v>37.700000000000003</v>
      </c>
      <c r="R132" s="83">
        <f t="shared" si="9"/>
        <v>38.642499999999998</v>
      </c>
      <c r="S132" s="48">
        <f t="shared" si="5"/>
        <v>0</v>
      </c>
    </row>
    <row r="133" spans="1:19" x14ac:dyDescent="0.25">
      <c r="A133" s="68" t="s">
        <v>152</v>
      </c>
      <c r="B133" s="43" t="s">
        <v>47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5">
        <f t="shared" si="8"/>
        <v>0</v>
      </c>
      <c r="P133" s="46">
        <v>1.0249999999999999</v>
      </c>
      <c r="Q133" s="72">
        <v>16.12</v>
      </c>
      <c r="R133" s="83">
        <f t="shared" si="9"/>
        <v>16.523</v>
      </c>
      <c r="S133" s="48">
        <f t="shared" si="5"/>
        <v>0</v>
      </c>
    </row>
    <row r="134" spans="1:19" ht="26.25" x14ac:dyDescent="0.25">
      <c r="A134" s="68" t="s">
        <v>153</v>
      </c>
      <c r="B134" s="43" t="s">
        <v>154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>
        <f t="shared" si="8"/>
        <v>0</v>
      </c>
      <c r="P134" s="46">
        <v>1.0249999999999999</v>
      </c>
      <c r="Q134" s="72">
        <v>91.5</v>
      </c>
      <c r="R134" s="83">
        <f t="shared" si="9"/>
        <v>93.787499999999994</v>
      </c>
      <c r="S134" s="48">
        <f t="shared" si="5"/>
        <v>0</v>
      </c>
    </row>
    <row r="135" spans="1:19" ht="25.5" x14ac:dyDescent="0.25">
      <c r="A135" s="85" t="s">
        <v>155</v>
      </c>
      <c r="B135" s="43" t="s">
        <v>67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>
        <f t="shared" si="8"/>
        <v>0</v>
      </c>
      <c r="P135" s="46">
        <v>1.0249999999999999</v>
      </c>
      <c r="Q135" s="72">
        <v>349.44</v>
      </c>
      <c r="R135" s="83">
        <f t="shared" si="9"/>
        <v>358.17599999999999</v>
      </c>
      <c r="S135" s="48">
        <f t="shared" si="5"/>
        <v>0</v>
      </c>
    </row>
    <row r="136" spans="1:19" x14ac:dyDescent="0.25">
      <c r="A136" s="68" t="s">
        <v>156</v>
      </c>
      <c r="B136" s="43" t="s">
        <v>67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>
        <f t="shared" si="8"/>
        <v>0</v>
      </c>
      <c r="P136" s="46">
        <v>1.0249999999999999</v>
      </c>
      <c r="Q136" s="72">
        <v>364</v>
      </c>
      <c r="R136" s="83">
        <f t="shared" si="9"/>
        <v>373.09999999999997</v>
      </c>
      <c r="S136" s="48">
        <f t="shared" si="5"/>
        <v>0</v>
      </c>
    </row>
    <row r="137" spans="1:19" x14ac:dyDescent="0.25">
      <c r="A137" s="68" t="s">
        <v>157</v>
      </c>
      <c r="B137" s="43" t="s">
        <v>154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5">
        <f t="shared" si="8"/>
        <v>0</v>
      </c>
      <c r="P137" s="46">
        <v>1.0249999999999999</v>
      </c>
      <c r="Q137" s="72">
        <v>72.8</v>
      </c>
      <c r="R137" s="83">
        <f t="shared" si="9"/>
        <v>74.61999999999999</v>
      </c>
      <c r="S137" s="48">
        <f t="shared" si="5"/>
        <v>0</v>
      </c>
    </row>
    <row r="138" spans="1:19" x14ac:dyDescent="0.25">
      <c r="A138" s="68" t="s">
        <v>158</v>
      </c>
      <c r="B138" s="43" t="s">
        <v>154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5">
        <f t="shared" si="8"/>
        <v>0</v>
      </c>
      <c r="P138" s="46">
        <v>1.0249999999999999</v>
      </c>
      <c r="Q138" s="72">
        <v>57.2</v>
      </c>
      <c r="R138" s="83">
        <f t="shared" si="9"/>
        <v>58.629999999999995</v>
      </c>
      <c r="S138" s="48">
        <f t="shared" si="5"/>
        <v>0</v>
      </c>
    </row>
    <row r="139" spans="1:19" x14ac:dyDescent="0.25">
      <c r="A139" s="68" t="s">
        <v>159</v>
      </c>
      <c r="B139" s="43" t="s">
        <v>67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5">
        <f t="shared" si="8"/>
        <v>0</v>
      </c>
      <c r="P139" s="46">
        <v>1.0249999999999999</v>
      </c>
      <c r="Q139" s="72">
        <v>34.81</v>
      </c>
      <c r="R139" s="83">
        <f t="shared" si="9"/>
        <v>35.680250000000001</v>
      </c>
      <c r="S139" s="48">
        <f t="shared" si="5"/>
        <v>0</v>
      </c>
    </row>
    <row r="140" spans="1:19" x14ac:dyDescent="0.25">
      <c r="A140" s="68" t="s">
        <v>160</v>
      </c>
      <c r="B140" s="43" t="s">
        <v>47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>
        <f t="shared" si="8"/>
        <v>0</v>
      </c>
      <c r="P140" s="46">
        <v>1.0249999999999999</v>
      </c>
      <c r="Q140" s="72">
        <v>8.42</v>
      </c>
      <c r="R140" s="83">
        <f t="shared" si="9"/>
        <v>8.6304999999999996</v>
      </c>
      <c r="S140" s="48">
        <f t="shared" si="5"/>
        <v>0</v>
      </c>
    </row>
    <row r="141" spans="1:19" x14ac:dyDescent="0.25">
      <c r="A141" s="68" t="s">
        <v>161</v>
      </c>
      <c r="B141" s="43" t="s">
        <v>67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5">
        <f t="shared" si="8"/>
        <v>0</v>
      </c>
      <c r="P141" s="46">
        <v>1.0249999999999999</v>
      </c>
      <c r="Q141" s="72">
        <v>15.6</v>
      </c>
      <c r="R141" s="83">
        <f t="shared" si="9"/>
        <v>15.989999999999998</v>
      </c>
      <c r="S141" s="48">
        <f t="shared" si="5"/>
        <v>0</v>
      </c>
    </row>
    <row r="142" spans="1:19" x14ac:dyDescent="0.25">
      <c r="A142" s="68" t="s">
        <v>162</v>
      </c>
      <c r="B142" s="86" t="s">
        <v>67</v>
      </c>
      <c r="C142" s="44"/>
      <c r="D142" s="44"/>
      <c r="E142" s="44"/>
      <c r="F142" s="44"/>
      <c r="G142" s="44"/>
      <c r="H142" s="44"/>
      <c r="I142" s="44"/>
      <c r="J142" s="56"/>
      <c r="K142" s="56"/>
      <c r="L142" s="56"/>
      <c r="M142" s="56"/>
      <c r="N142" s="56"/>
      <c r="O142" s="45">
        <f t="shared" si="8"/>
        <v>0</v>
      </c>
      <c r="P142" s="46">
        <v>1.0249999999999999</v>
      </c>
      <c r="Q142" s="72">
        <v>43.68</v>
      </c>
      <c r="R142" s="83">
        <f t="shared" si="9"/>
        <v>44.771999999999998</v>
      </c>
      <c r="S142" s="48">
        <f t="shared" si="5"/>
        <v>0</v>
      </c>
    </row>
    <row r="143" spans="1:19" x14ac:dyDescent="0.25">
      <c r="A143" s="68" t="s">
        <v>163</v>
      </c>
      <c r="B143" s="43" t="s">
        <v>67</v>
      </c>
      <c r="C143" s="61"/>
      <c r="D143" s="61"/>
      <c r="E143" s="61"/>
      <c r="F143" s="61"/>
      <c r="G143" s="61"/>
      <c r="H143" s="61"/>
      <c r="I143" s="61"/>
      <c r="J143" s="44"/>
      <c r="K143" s="44"/>
      <c r="L143" s="44"/>
      <c r="M143" s="44"/>
      <c r="N143" s="44"/>
      <c r="O143" s="45">
        <f t="shared" si="8"/>
        <v>0</v>
      </c>
      <c r="P143" s="46">
        <v>1.0249999999999999</v>
      </c>
      <c r="Q143" s="72">
        <v>7.54</v>
      </c>
      <c r="R143" s="83">
        <f t="shared" si="9"/>
        <v>7.7284999999999995</v>
      </c>
      <c r="S143" s="48">
        <f t="shared" si="5"/>
        <v>0</v>
      </c>
    </row>
    <row r="144" spans="1:19" x14ac:dyDescent="0.25">
      <c r="A144" s="68" t="s">
        <v>164</v>
      </c>
      <c r="B144" s="43" t="s">
        <v>67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>
        <f t="shared" si="8"/>
        <v>0</v>
      </c>
      <c r="P144" s="46">
        <v>1.0249999999999999</v>
      </c>
      <c r="Q144" s="72">
        <v>17.420000000000002</v>
      </c>
      <c r="R144" s="83">
        <f t="shared" si="9"/>
        <v>17.855499999999999</v>
      </c>
      <c r="S144" s="48">
        <f t="shared" si="5"/>
        <v>0</v>
      </c>
    </row>
    <row r="145" spans="1:19" x14ac:dyDescent="0.25">
      <c r="A145" s="68" t="s">
        <v>165</v>
      </c>
      <c r="B145" s="43" t="s">
        <v>166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5">
        <f t="shared" si="8"/>
        <v>0</v>
      </c>
      <c r="P145" s="46">
        <v>1.0249999999999999</v>
      </c>
      <c r="Q145" s="72">
        <v>21.84</v>
      </c>
      <c r="R145" s="83">
        <f t="shared" si="9"/>
        <v>22.385999999999999</v>
      </c>
      <c r="S145" s="48">
        <f t="shared" si="5"/>
        <v>0</v>
      </c>
    </row>
    <row r="146" spans="1:19" x14ac:dyDescent="0.25">
      <c r="A146" s="68" t="s">
        <v>167</v>
      </c>
      <c r="B146" s="43" t="s">
        <v>166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5">
        <f t="shared" si="8"/>
        <v>0</v>
      </c>
      <c r="P146" s="46">
        <v>1.0249999999999999</v>
      </c>
      <c r="Q146" s="72">
        <v>45.76</v>
      </c>
      <c r="R146" s="83">
        <f t="shared" si="9"/>
        <v>46.903999999999996</v>
      </c>
      <c r="S146" s="48">
        <f t="shared" si="5"/>
        <v>0</v>
      </c>
    </row>
    <row r="147" spans="1:19" x14ac:dyDescent="0.25">
      <c r="A147" s="68" t="s">
        <v>168</v>
      </c>
      <c r="B147" s="43" t="s">
        <v>166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5">
        <f t="shared" si="8"/>
        <v>0</v>
      </c>
      <c r="P147" s="46">
        <v>1.0249999999999999</v>
      </c>
      <c r="Q147" s="72">
        <v>45.76</v>
      </c>
      <c r="R147" s="83">
        <f t="shared" si="9"/>
        <v>46.903999999999996</v>
      </c>
      <c r="S147" s="48">
        <f t="shared" si="5"/>
        <v>0</v>
      </c>
    </row>
    <row r="148" spans="1:19" x14ac:dyDescent="0.25">
      <c r="A148" s="68" t="s">
        <v>169</v>
      </c>
      <c r="B148" s="43" t="s">
        <v>166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>
        <f t="shared" si="8"/>
        <v>0</v>
      </c>
      <c r="P148" s="46">
        <v>1.0249999999999999</v>
      </c>
      <c r="Q148" s="72">
        <v>67.599999999999994</v>
      </c>
      <c r="R148" s="83">
        <f t="shared" si="9"/>
        <v>69.289999999999992</v>
      </c>
      <c r="S148" s="48">
        <f t="shared" si="5"/>
        <v>0</v>
      </c>
    </row>
    <row r="149" spans="1:19" x14ac:dyDescent="0.25">
      <c r="A149" s="68" t="s">
        <v>170</v>
      </c>
      <c r="B149" s="43" t="s">
        <v>47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5">
        <f t="shared" si="8"/>
        <v>0</v>
      </c>
      <c r="P149" s="46">
        <v>1.0249999999999999</v>
      </c>
      <c r="Q149" s="72">
        <v>19.64</v>
      </c>
      <c r="R149" s="83">
        <f t="shared" si="9"/>
        <v>20.131</v>
      </c>
      <c r="S149" s="48">
        <f t="shared" si="5"/>
        <v>0</v>
      </c>
    </row>
    <row r="150" spans="1:19" x14ac:dyDescent="0.25">
      <c r="A150" s="68" t="s">
        <v>171</v>
      </c>
      <c r="B150" s="43" t="s">
        <v>151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5">
        <f t="shared" si="8"/>
        <v>0</v>
      </c>
      <c r="P150" s="46">
        <v>1.0249999999999999</v>
      </c>
      <c r="Q150" s="72">
        <v>9.82</v>
      </c>
      <c r="R150" s="83">
        <f t="shared" si="9"/>
        <v>10.0655</v>
      </c>
      <c r="S150" s="48">
        <f t="shared" si="5"/>
        <v>0</v>
      </c>
    </row>
    <row r="151" spans="1:19" x14ac:dyDescent="0.25">
      <c r="A151" s="68" t="s">
        <v>172</v>
      </c>
      <c r="B151" s="43" t="s">
        <v>67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5">
        <f t="shared" si="8"/>
        <v>0</v>
      </c>
      <c r="P151" s="46">
        <v>1.0249999999999999</v>
      </c>
      <c r="Q151" s="72">
        <v>64.47</v>
      </c>
      <c r="R151" s="83">
        <f t="shared" si="9"/>
        <v>66.08175</v>
      </c>
      <c r="S151" s="48">
        <f t="shared" si="5"/>
        <v>0</v>
      </c>
    </row>
    <row r="152" spans="1:19" x14ac:dyDescent="0.25">
      <c r="A152" s="68" t="s">
        <v>173</v>
      </c>
      <c r="B152" s="43" t="s">
        <v>47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>
        <f t="shared" si="8"/>
        <v>0</v>
      </c>
      <c r="P152" s="46">
        <v>1.0249999999999999</v>
      </c>
      <c r="Q152" s="72">
        <v>67.069999999999993</v>
      </c>
      <c r="R152" s="83">
        <f t="shared" si="9"/>
        <v>68.746749999999992</v>
      </c>
      <c r="S152" s="48">
        <f t="shared" si="5"/>
        <v>0</v>
      </c>
    </row>
    <row r="153" spans="1:19" hidden="1" x14ac:dyDescent="0.25">
      <c r="A153" s="68" t="s">
        <v>174</v>
      </c>
      <c r="B153" s="43" t="s">
        <v>151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5">
        <f t="shared" si="8"/>
        <v>0</v>
      </c>
      <c r="P153" s="46">
        <v>1.0249999999999999</v>
      </c>
      <c r="Q153" s="72"/>
      <c r="R153" s="83">
        <f t="shared" si="9"/>
        <v>0</v>
      </c>
      <c r="S153" s="48">
        <f t="shared" si="5"/>
        <v>0</v>
      </c>
    </row>
    <row r="154" spans="1:19" x14ac:dyDescent="0.25">
      <c r="A154" s="68" t="s">
        <v>175</v>
      </c>
      <c r="B154" s="43" t="s">
        <v>67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5">
        <f t="shared" si="8"/>
        <v>0</v>
      </c>
      <c r="P154" s="46">
        <v>1.0249999999999999</v>
      </c>
      <c r="Q154" s="72">
        <v>560.55999999999995</v>
      </c>
      <c r="R154" s="83">
        <f t="shared" si="9"/>
        <v>574.57399999999984</v>
      </c>
      <c r="S154" s="48">
        <f t="shared" si="5"/>
        <v>0</v>
      </c>
    </row>
    <row r="155" spans="1:19" x14ac:dyDescent="0.25">
      <c r="A155" s="68" t="s">
        <v>176</v>
      </c>
      <c r="B155" s="43" t="s">
        <v>67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>
        <f t="shared" si="8"/>
        <v>0</v>
      </c>
      <c r="P155" s="46">
        <v>1.0249999999999999</v>
      </c>
      <c r="Q155" s="72">
        <v>675.86</v>
      </c>
      <c r="R155" s="83">
        <f t="shared" si="9"/>
        <v>692.75649999999996</v>
      </c>
      <c r="S155" s="48">
        <f t="shared" si="5"/>
        <v>0</v>
      </c>
    </row>
    <row r="156" spans="1:19" x14ac:dyDescent="0.25">
      <c r="A156" s="68" t="s">
        <v>177</v>
      </c>
      <c r="B156" s="43" t="s">
        <v>67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5">
        <f t="shared" si="8"/>
        <v>0</v>
      </c>
      <c r="P156" s="46">
        <v>1.0249999999999999</v>
      </c>
      <c r="Q156" s="72">
        <v>159.78</v>
      </c>
      <c r="R156" s="83">
        <f t="shared" si="9"/>
        <v>163.77449999999999</v>
      </c>
      <c r="S156" s="48">
        <f t="shared" si="5"/>
        <v>0</v>
      </c>
    </row>
    <row r="157" spans="1:19" x14ac:dyDescent="0.25">
      <c r="A157" s="68" t="s">
        <v>178</v>
      </c>
      <c r="B157" s="43" t="s">
        <v>67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5">
        <f t="shared" si="8"/>
        <v>0</v>
      </c>
      <c r="P157" s="46">
        <v>1.0249999999999999</v>
      </c>
      <c r="Q157" s="72">
        <v>207.58</v>
      </c>
      <c r="R157" s="83">
        <f t="shared" si="9"/>
        <v>212.76949999999999</v>
      </c>
      <c r="S157" s="48">
        <f t="shared" si="5"/>
        <v>0</v>
      </c>
    </row>
    <row r="158" spans="1:19" x14ac:dyDescent="0.25">
      <c r="A158" s="68" t="s">
        <v>179</v>
      </c>
      <c r="B158" s="43" t="s">
        <v>67</v>
      </c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>
        <f t="shared" si="8"/>
        <v>0</v>
      </c>
      <c r="P158" s="46">
        <v>1.0249999999999999</v>
      </c>
      <c r="Q158" s="72">
        <v>119.6</v>
      </c>
      <c r="R158" s="83">
        <f t="shared" si="9"/>
        <v>122.58999999999999</v>
      </c>
      <c r="S158" s="48">
        <f t="shared" si="5"/>
        <v>0</v>
      </c>
    </row>
    <row r="159" spans="1:19" x14ac:dyDescent="0.25">
      <c r="A159" s="68" t="s">
        <v>180</v>
      </c>
      <c r="B159" s="43" t="s">
        <v>47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>
        <f t="shared" si="8"/>
        <v>0</v>
      </c>
      <c r="P159" s="46">
        <v>1.0249999999999999</v>
      </c>
      <c r="Q159" s="72">
        <v>39.81</v>
      </c>
      <c r="R159" s="83">
        <f t="shared" si="9"/>
        <v>40.805250000000001</v>
      </c>
      <c r="S159" s="48">
        <f t="shared" si="5"/>
        <v>0</v>
      </c>
    </row>
    <row r="160" spans="1:19" x14ac:dyDescent="0.25">
      <c r="A160" s="68" t="s">
        <v>181</v>
      </c>
      <c r="B160" s="43" t="s">
        <v>67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>
        <f t="shared" si="8"/>
        <v>0</v>
      </c>
      <c r="P160" s="46">
        <v>1.0249999999999999</v>
      </c>
      <c r="Q160" s="72">
        <v>526.24</v>
      </c>
      <c r="R160" s="83">
        <f t="shared" si="9"/>
        <v>539.39599999999996</v>
      </c>
      <c r="S160" s="48">
        <f t="shared" si="5"/>
        <v>0</v>
      </c>
    </row>
    <row r="161" spans="1:19" x14ac:dyDescent="0.25">
      <c r="A161" s="68" t="s">
        <v>182</v>
      </c>
      <c r="B161" s="43" t="s">
        <v>47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5">
        <f t="shared" si="8"/>
        <v>0</v>
      </c>
      <c r="P161" s="46">
        <v>1.0249999999999999</v>
      </c>
      <c r="Q161" s="72">
        <v>11.44</v>
      </c>
      <c r="R161" s="83">
        <f t="shared" si="9"/>
        <v>11.725999999999999</v>
      </c>
      <c r="S161" s="48">
        <f t="shared" si="5"/>
        <v>0</v>
      </c>
    </row>
    <row r="162" spans="1:19" x14ac:dyDescent="0.25">
      <c r="A162" s="68" t="s">
        <v>183</v>
      </c>
      <c r="B162" s="43" t="s">
        <v>47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5">
        <f t="shared" si="8"/>
        <v>0</v>
      </c>
      <c r="P162" s="46">
        <v>1.0249999999999999</v>
      </c>
      <c r="Q162" s="72">
        <v>4.68</v>
      </c>
      <c r="R162" s="83">
        <f t="shared" si="9"/>
        <v>4.7969999999999997</v>
      </c>
      <c r="S162" s="48">
        <f t="shared" ref="S162:S225" si="10">(O162*R162)</f>
        <v>0</v>
      </c>
    </row>
    <row r="163" spans="1:19" x14ac:dyDescent="0.25">
      <c r="A163" s="68" t="s">
        <v>184</v>
      </c>
      <c r="B163" s="43" t="s">
        <v>47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5">
        <f t="shared" si="8"/>
        <v>0</v>
      </c>
      <c r="P163" s="46">
        <v>1.0249999999999999</v>
      </c>
      <c r="Q163" s="72">
        <v>83.2</v>
      </c>
      <c r="R163" s="83">
        <f t="shared" si="9"/>
        <v>85.28</v>
      </c>
      <c r="S163" s="48">
        <f t="shared" si="10"/>
        <v>0</v>
      </c>
    </row>
    <row r="164" spans="1:19" x14ac:dyDescent="0.25">
      <c r="A164" s="68" t="s">
        <v>185</v>
      </c>
      <c r="B164" s="43" t="s">
        <v>154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>
        <f t="shared" si="8"/>
        <v>0</v>
      </c>
      <c r="P164" s="46">
        <v>1.0249999999999999</v>
      </c>
      <c r="Q164" s="72">
        <v>851.64</v>
      </c>
      <c r="R164" s="83">
        <f t="shared" si="9"/>
        <v>872.93099999999993</v>
      </c>
      <c r="S164" s="48">
        <f t="shared" si="10"/>
        <v>0</v>
      </c>
    </row>
    <row r="165" spans="1:19" x14ac:dyDescent="0.25">
      <c r="A165" s="68" t="s">
        <v>186</v>
      </c>
      <c r="B165" s="43" t="s">
        <v>154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5">
        <f t="shared" si="8"/>
        <v>0</v>
      </c>
      <c r="P165" s="46">
        <v>1.0249999999999999</v>
      </c>
      <c r="Q165" s="72">
        <v>413.92</v>
      </c>
      <c r="R165" s="83">
        <f t="shared" si="9"/>
        <v>424.26799999999997</v>
      </c>
      <c r="S165" s="48">
        <f t="shared" si="10"/>
        <v>0</v>
      </c>
    </row>
    <row r="166" spans="1:19" x14ac:dyDescent="0.25">
      <c r="A166" s="68" t="s">
        <v>187</v>
      </c>
      <c r="B166" s="43" t="s">
        <v>154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5">
        <f t="shared" si="8"/>
        <v>0</v>
      </c>
      <c r="P166" s="46">
        <v>1.0249999999999999</v>
      </c>
      <c r="Q166" s="72">
        <v>253.76</v>
      </c>
      <c r="R166" s="83">
        <f t="shared" si="9"/>
        <v>260.10399999999998</v>
      </c>
      <c r="S166" s="48">
        <f t="shared" si="10"/>
        <v>0</v>
      </c>
    </row>
    <row r="167" spans="1:19" x14ac:dyDescent="0.25">
      <c r="A167" s="68" t="s">
        <v>188</v>
      </c>
      <c r="B167" s="43" t="s">
        <v>154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5">
        <f t="shared" si="8"/>
        <v>0</v>
      </c>
      <c r="P167" s="46">
        <v>1.0249999999999999</v>
      </c>
      <c r="Q167" s="72">
        <v>301.60000000000002</v>
      </c>
      <c r="R167" s="83">
        <f t="shared" si="9"/>
        <v>309.14</v>
      </c>
      <c r="S167" s="48">
        <f t="shared" si="10"/>
        <v>0</v>
      </c>
    </row>
    <row r="168" spans="1:19" x14ac:dyDescent="0.25">
      <c r="A168" s="68" t="s">
        <v>189</v>
      </c>
      <c r="B168" s="43" t="s">
        <v>190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5">
        <f t="shared" si="8"/>
        <v>0</v>
      </c>
      <c r="P168" s="46">
        <v>1.0249999999999999</v>
      </c>
      <c r="Q168" s="72">
        <v>312</v>
      </c>
      <c r="R168" s="83">
        <f t="shared" si="9"/>
        <v>319.79999999999995</v>
      </c>
      <c r="S168" s="48">
        <f t="shared" si="10"/>
        <v>0</v>
      </c>
    </row>
    <row r="169" spans="1:19" x14ac:dyDescent="0.25">
      <c r="A169" s="68" t="s">
        <v>191</v>
      </c>
      <c r="B169" s="43" t="s">
        <v>154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5">
        <f t="shared" si="8"/>
        <v>0</v>
      </c>
      <c r="P169" s="46">
        <v>1.0249999999999999</v>
      </c>
      <c r="Q169" s="72">
        <v>247.52</v>
      </c>
      <c r="R169" s="83">
        <f t="shared" si="9"/>
        <v>253.708</v>
      </c>
      <c r="S169" s="48">
        <f t="shared" si="10"/>
        <v>0</v>
      </c>
    </row>
    <row r="170" spans="1:19" x14ac:dyDescent="0.25">
      <c r="A170" s="68" t="s">
        <v>192</v>
      </c>
      <c r="B170" s="43" t="s">
        <v>154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5">
        <f t="shared" si="8"/>
        <v>0</v>
      </c>
      <c r="P170" s="46">
        <v>1.0249999999999999</v>
      </c>
      <c r="Q170" s="72">
        <v>228.8</v>
      </c>
      <c r="R170" s="83">
        <f t="shared" si="9"/>
        <v>234.51999999999998</v>
      </c>
      <c r="S170" s="48">
        <f t="shared" si="10"/>
        <v>0</v>
      </c>
    </row>
    <row r="171" spans="1:19" x14ac:dyDescent="0.25">
      <c r="A171" s="68" t="s">
        <v>193</v>
      </c>
      <c r="B171" s="43" t="s">
        <v>194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5">
        <f t="shared" si="8"/>
        <v>0</v>
      </c>
      <c r="P171" s="46">
        <v>1.0249999999999999</v>
      </c>
      <c r="Q171" s="72">
        <v>37.43</v>
      </c>
      <c r="R171" s="83">
        <f t="shared" si="9"/>
        <v>38.365749999999998</v>
      </c>
      <c r="S171" s="48">
        <f t="shared" si="10"/>
        <v>0</v>
      </c>
    </row>
    <row r="172" spans="1:19" x14ac:dyDescent="0.25">
      <c r="A172" s="68" t="s">
        <v>195</v>
      </c>
      <c r="B172" s="43" t="s">
        <v>47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5">
        <f t="shared" si="8"/>
        <v>0</v>
      </c>
      <c r="P172" s="46">
        <v>1.0249999999999999</v>
      </c>
      <c r="Q172" s="72">
        <v>32.97</v>
      </c>
      <c r="R172" s="83">
        <f t="shared" si="9"/>
        <v>33.794249999999998</v>
      </c>
      <c r="S172" s="48">
        <f t="shared" si="10"/>
        <v>0</v>
      </c>
    </row>
    <row r="173" spans="1:19" x14ac:dyDescent="0.25">
      <c r="A173" s="68" t="s">
        <v>196</v>
      </c>
      <c r="B173" s="87" t="s">
        <v>154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5">
        <f t="shared" si="8"/>
        <v>0</v>
      </c>
      <c r="P173" s="46">
        <v>1.0249999999999999</v>
      </c>
      <c r="Q173" s="72">
        <v>44.45</v>
      </c>
      <c r="R173" s="83">
        <f t="shared" si="9"/>
        <v>45.561250000000001</v>
      </c>
      <c r="S173" s="48">
        <f t="shared" si="10"/>
        <v>0</v>
      </c>
    </row>
    <row r="174" spans="1:19" x14ac:dyDescent="0.25">
      <c r="A174" s="68" t="s">
        <v>197</v>
      </c>
      <c r="B174" s="43" t="s">
        <v>154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>
        <f t="shared" si="8"/>
        <v>0</v>
      </c>
      <c r="P174" s="46">
        <v>1.0249999999999999</v>
      </c>
      <c r="Q174" s="72">
        <v>99.84</v>
      </c>
      <c r="R174" s="83">
        <f t="shared" si="9"/>
        <v>102.336</v>
      </c>
      <c r="S174" s="48">
        <f t="shared" si="10"/>
        <v>0</v>
      </c>
    </row>
    <row r="175" spans="1:19" x14ac:dyDescent="0.25">
      <c r="A175" s="68" t="s">
        <v>198</v>
      </c>
      <c r="B175" s="43" t="s">
        <v>67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5">
        <f t="shared" si="8"/>
        <v>0</v>
      </c>
      <c r="P175" s="46">
        <v>1.0249999999999999</v>
      </c>
      <c r="Q175" s="72">
        <v>41.5</v>
      </c>
      <c r="R175" s="83">
        <f t="shared" si="9"/>
        <v>42.537499999999994</v>
      </c>
      <c r="S175" s="48">
        <f t="shared" si="10"/>
        <v>0</v>
      </c>
    </row>
    <row r="176" spans="1:19" x14ac:dyDescent="0.25">
      <c r="A176" s="68" t="s">
        <v>199</v>
      </c>
      <c r="B176" s="43" t="s">
        <v>67</v>
      </c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5">
        <f t="shared" si="8"/>
        <v>0</v>
      </c>
      <c r="P176" s="46">
        <v>1.0249999999999999</v>
      </c>
      <c r="Q176" s="72">
        <v>56.68</v>
      </c>
      <c r="R176" s="83">
        <f t="shared" si="9"/>
        <v>58.096999999999994</v>
      </c>
      <c r="S176" s="48">
        <f t="shared" si="10"/>
        <v>0</v>
      </c>
    </row>
    <row r="177" spans="1:19" x14ac:dyDescent="0.25">
      <c r="A177" s="68" t="s">
        <v>200</v>
      </c>
      <c r="B177" s="43" t="s">
        <v>67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5">
        <f t="shared" si="8"/>
        <v>0</v>
      </c>
      <c r="P177" s="46">
        <v>1.0249999999999999</v>
      </c>
      <c r="Q177" s="72">
        <v>67.599999999999994</v>
      </c>
      <c r="R177" s="83">
        <f t="shared" si="9"/>
        <v>69.289999999999992</v>
      </c>
      <c r="S177" s="48">
        <f t="shared" si="10"/>
        <v>0</v>
      </c>
    </row>
    <row r="178" spans="1:19" x14ac:dyDescent="0.25">
      <c r="A178" s="68" t="s">
        <v>201</v>
      </c>
      <c r="B178" s="43" t="s">
        <v>202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>
        <f t="shared" si="8"/>
        <v>0</v>
      </c>
      <c r="P178" s="46">
        <v>1.0249999999999999</v>
      </c>
      <c r="Q178" s="72">
        <v>11.44</v>
      </c>
      <c r="R178" s="83">
        <f t="shared" si="9"/>
        <v>11.725999999999999</v>
      </c>
      <c r="S178" s="48">
        <f t="shared" si="10"/>
        <v>0</v>
      </c>
    </row>
    <row r="179" spans="1:19" x14ac:dyDescent="0.25">
      <c r="A179" s="68" t="s">
        <v>203</v>
      </c>
      <c r="B179" s="43" t="s">
        <v>190</v>
      </c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5">
        <f t="shared" si="8"/>
        <v>0</v>
      </c>
      <c r="P179" s="46">
        <v>1.0249999999999999</v>
      </c>
      <c r="Q179" s="72">
        <v>493.54</v>
      </c>
      <c r="R179" s="83">
        <f t="shared" si="9"/>
        <v>505.87849999999997</v>
      </c>
      <c r="S179" s="48">
        <f t="shared" si="10"/>
        <v>0</v>
      </c>
    </row>
    <row r="180" spans="1:19" ht="26.25" x14ac:dyDescent="0.25">
      <c r="A180" s="68" t="s">
        <v>204</v>
      </c>
      <c r="B180" s="43" t="s">
        <v>47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5">
        <f t="shared" si="8"/>
        <v>0</v>
      </c>
      <c r="P180" s="46">
        <v>1.0249999999999999</v>
      </c>
      <c r="Q180" s="72">
        <v>44.61</v>
      </c>
      <c r="R180" s="83">
        <f t="shared" si="9"/>
        <v>45.725249999999996</v>
      </c>
      <c r="S180" s="48">
        <f t="shared" si="10"/>
        <v>0</v>
      </c>
    </row>
    <row r="181" spans="1:19" ht="26.25" x14ac:dyDescent="0.25">
      <c r="A181" s="68" t="s">
        <v>205</v>
      </c>
      <c r="B181" s="43" t="s">
        <v>47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5">
        <f t="shared" si="8"/>
        <v>0</v>
      </c>
      <c r="P181" s="46">
        <v>1.0249999999999999</v>
      </c>
      <c r="Q181" s="72">
        <v>49.56</v>
      </c>
      <c r="R181" s="83">
        <f t="shared" si="9"/>
        <v>50.798999999999999</v>
      </c>
      <c r="S181" s="48">
        <f t="shared" si="10"/>
        <v>0</v>
      </c>
    </row>
    <row r="182" spans="1:19" x14ac:dyDescent="0.25">
      <c r="A182" s="68" t="s">
        <v>206</v>
      </c>
      <c r="B182" s="43" t="s">
        <v>67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5">
        <f t="shared" si="8"/>
        <v>0</v>
      </c>
      <c r="P182" s="46">
        <v>1.0249999999999999</v>
      </c>
      <c r="Q182" s="72">
        <v>36.4</v>
      </c>
      <c r="R182" s="83">
        <f t="shared" si="9"/>
        <v>37.309999999999995</v>
      </c>
      <c r="S182" s="48">
        <f t="shared" si="10"/>
        <v>0</v>
      </c>
    </row>
    <row r="183" spans="1:19" x14ac:dyDescent="0.25">
      <c r="A183" s="68" t="s">
        <v>207</v>
      </c>
      <c r="B183" s="43" t="s">
        <v>55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5">
        <f t="shared" si="8"/>
        <v>0</v>
      </c>
      <c r="P183" s="46">
        <v>1.0249999999999999</v>
      </c>
      <c r="Q183" s="72">
        <v>41.6</v>
      </c>
      <c r="R183" s="83">
        <f t="shared" si="9"/>
        <v>42.64</v>
      </c>
      <c r="S183" s="48">
        <f t="shared" si="10"/>
        <v>0</v>
      </c>
    </row>
    <row r="184" spans="1:19" x14ac:dyDescent="0.25">
      <c r="A184" s="68" t="s">
        <v>208</v>
      </c>
      <c r="B184" s="43" t="s">
        <v>47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5">
        <f t="shared" si="8"/>
        <v>0</v>
      </c>
      <c r="P184" s="46">
        <v>1.0249999999999999</v>
      </c>
      <c r="Q184" s="72">
        <v>15.08</v>
      </c>
      <c r="R184" s="83">
        <f t="shared" si="9"/>
        <v>15.456999999999999</v>
      </c>
      <c r="S184" s="48">
        <f t="shared" si="10"/>
        <v>0</v>
      </c>
    </row>
    <row r="185" spans="1:19" x14ac:dyDescent="0.25">
      <c r="A185" s="68" t="s">
        <v>209</v>
      </c>
      <c r="B185" s="43" t="s">
        <v>47</v>
      </c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5">
        <f t="shared" si="8"/>
        <v>0</v>
      </c>
      <c r="P185" s="46">
        <v>1.0249999999999999</v>
      </c>
      <c r="Q185" s="72">
        <v>15.08</v>
      </c>
      <c r="R185" s="83">
        <f t="shared" si="9"/>
        <v>15.456999999999999</v>
      </c>
      <c r="S185" s="48">
        <f t="shared" si="10"/>
        <v>0</v>
      </c>
    </row>
    <row r="186" spans="1:19" x14ac:dyDescent="0.25">
      <c r="A186" s="68" t="s">
        <v>210</v>
      </c>
      <c r="B186" s="43" t="s">
        <v>47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5">
        <f t="shared" si="8"/>
        <v>0</v>
      </c>
      <c r="P186" s="46">
        <v>1.0249999999999999</v>
      </c>
      <c r="Q186" s="72">
        <v>15.08</v>
      </c>
      <c r="R186" s="83">
        <f t="shared" si="9"/>
        <v>15.456999999999999</v>
      </c>
      <c r="S186" s="48">
        <f t="shared" si="10"/>
        <v>0</v>
      </c>
    </row>
    <row r="187" spans="1:19" x14ac:dyDescent="0.25">
      <c r="A187" s="68" t="s">
        <v>211</v>
      </c>
      <c r="B187" s="43" t="s">
        <v>47</v>
      </c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5">
        <f t="shared" si="8"/>
        <v>0</v>
      </c>
      <c r="P187" s="46">
        <v>1.0249999999999999</v>
      </c>
      <c r="Q187" s="72">
        <v>13.5</v>
      </c>
      <c r="R187" s="83">
        <f t="shared" si="9"/>
        <v>13.837499999999999</v>
      </c>
      <c r="S187" s="48">
        <f t="shared" si="10"/>
        <v>0</v>
      </c>
    </row>
    <row r="188" spans="1:19" x14ac:dyDescent="0.25">
      <c r="A188" s="68" t="s">
        <v>212</v>
      </c>
      <c r="B188" s="43" t="s">
        <v>47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5">
        <f t="shared" si="8"/>
        <v>0</v>
      </c>
      <c r="P188" s="46">
        <v>1.0249999999999999</v>
      </c>
      <c r="Q188" s="72">
        <v>13.5</v>
      </c>
      <c r="R188" s="83">
        <f t="shared" si="9"/>
        <v>13.837499999999999</v>
      </c>
      <c r="S188" s="48">
        <f t="shared" si="10"/>
        <v>0</v>
      </c>
    </row>
    <row r="189" spans="1:19" x14ac:dyDescent="0.25">
      <c r="A189" s="68" t="s">
        <v>213</v>
      </c>
      <c r="B189" s="43" t="s">
        <v>47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5">
        <f t="shared" si="8"/>
        <v>0</v>
      </c>
      <c r="P189" s="46">
        <v>1.0249999999999999</v>
      </c>
      <c r="Q189" s="72">
        <v>13.5</v>
      </c>
      <c r="R189" s="83">
        <f t="shared" si="9"/>
        <v>13.837499999999999</v>
      </c>
      <c r="S189" s="48">
        <f t="shared" si="10"/>
        <v>0</v>
      </c>
    </row>
    <row r="190" spans="1:19" x14ac:dyDescent="0.25">
      <c r="A190" s="68" t="s">
        <v>214</v>
      </c>
      <c r="B190" s="43" t="s">
        <v>55</v>
      </c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5">
        <f t="shared" si="8"/>
        <v>0</v>
      </c>
      <c r="P190" s="46">
        <v>1.0249999999999999</v>
      </c>
      <c r="Q190" s="72">
        <v>84.24</v>
      </c>
      <c r="R190" s="83">
        <f t="shared" si="9"/>
        <v>86.345999999999989</v>
      </c>
      <c r="S190" s="48">
        <f t="shared" si="10"/>
        <v>0</v>
      </c>
    </row>
    <row r="191" spans="1:19" x14ac:dyDescent="0.25">
      <c r="A191" s="68" t="s">
        <v>215</v>
      </c>
      <c r="B191" s="43" t="s">
        <v>47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5">
        <f t="shared" si="8"/>
        <v>0</v>
      </c>
      <c r="P191" s="46">
        <v>1.0249999999999999</v>
      </c>
      <c r="Q191" s="72">
        <v>7.49</v>
      </c>
      <c r="R191" s="83">
        <f t="shared" si="9"/>
        <v>7.6772499999999999</v>
      </c>
      <c r="S191" s="48">
        <f t="shared" si="10"/>
        <v>0</v>
      </c>
    </row>
    <row r="192" spans="1:19" x14ac:dyDescent="0.25">
      <c r="A192" s="68" t="s">
        <v>216</v>
      </c>
      <c r="B192" s="43" t="s">
        <v>166</v>
      </c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5">
        <f t="shared" si="8"/>
        <v>0</v>
      </c>
      <c r="P192" s="46">
        <v>1.0249999999999999</v>
      </c>
      <c r="Q192" s="72">
        <v>36.4</v>
      </c>
      <c r="R192" s="83">
        <f t="shared" si="9"/>
        <v>37.309999999999995</v>
      </c>
      <c r="S192" s="48">
        <f t="shared" si="10"/>
        <v>0</v>
      </c>
    </row>
    <row r="193" spans="1:19" x14ac:dyDescent="0.25">
      <c r="A193" s="68" t="s">
        <v>217</v>
      </c>
      <c r="B193" s="43" t="s">
        <v>166</v>
      </c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5">
        <f t="shared" si="8"/>
        <v>0</v>
      </c>
      <c r="P193" s="46">
        <v>1.0249999999999999</v>
      </c>
      <c r="Q193" s="72">
        <v>52</v>
      </c>
      <c r="R193" s="83">
        <f t="shared" si="9"/>
        <v>53.3</v>
      </c>
      <c r="S193" s="48">
        <f t="shared" si="10"/>
        <v>0</v>
      </c>
    </row>
    <row r="194" spans="1:19" x14ac:dyDescent="0.25">
      <c r="A194" s="68" t="s">
        <v>218</v>
      </c>
      <c r="B194" s="43" t="s">
        <v>166</v>
      </c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5">
        <f t="shared" ref="O194:O247" si="11">SUM(C194:N194)</f>
        <v>0</v>
      </c>
      <c r="P194" s="46">
        <v>1.0249999999999999</v>
      </c>
      <c r="Q194" s="72">
        <v>112.32</v>
      </c>
      <c r="R194" s="83">
        <f t="shared" si="9"/>
        <v>115.12799999999999</v>
      </c>
      <c r="S194" s="48">
        <f t="shared" si="10"/>
        <v>0</v>
      </c>
    </row>
    <row r="195" spans="1:19" x14ac:dyDescent="0.25">
      <c r="A195" s="68" t="s">
        <v>219</v>
      </c>
      <c r="B195" s="43" t="s">
        <v>166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5">
        <f t="shared" si="11"/>
        <v>0</v>
      </c>
      <c r="P195" s="46">
        <v>1.0249999999999999</v>
      </c>
      <c r="Q195" s="72">
        <v>31.2</v>
      </c>
      <c r="R195" s="83">
        <f t="shared" ref="R195:R247" si="12">Q195*P195</f>
        <v>31.979999999999997</v>
      </c>
      <c r="S195" s="48">
        <f t="shared" si="10"/>
        <v>0</v>
      </c>
    </row>
    <row r="196" spans="1:19" x14ac:dyDescent="0.25">
      <c r="A196" s="68" t="s">
        <v>220</v>
      </c>
      <c r="B196" s="43" t="s">
        <v>151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5">
        <f t="shared" si="11"/>
        <v>0</v>
      </c>
      <c r="P196" s="46">
        <v>1.0249999999999999</v>
      </c>
      <c r="Q196" s="72">
        <v>30.99</v>
      </c>
      <c r="R196" s="83">
        <f t="shared" si="12"/>
        <v>31.764749999999996</v>
      </c>
      <c r="S196" s="48">
        <f t="shared" si="10"/>
        <v>0</v>
      </c>
    </row>
    <row r="197" spans="1:19" ht="25.5" x14ac:dyDescent="0.25">
      <c r="A197" s="85" t="s">
        <v>221</v>
      </c>
      <c r="B197" s="43" t="s">
        <v>222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5">
        <f t="shared" si="11"/>
        <v>0</v>
      </c>
      <c r="P197" s="46">
        <v>1.0249999999999999</v>
      </c>
      <c r="Q197" s="72">
        <v>104.8</v>
      </c>
      <c r="R197" s="83">
        <f t="shared" si="12"/>
        <v>107.41999999999999</v>
      </c>
      <c r="S197" s="48">
        <f t="shared" si="10"/>
        <v>0</v>
      </c>
    </row>
    <row r="198" spans="1:19" ht="25.5" x14ac:dyDescent="0.25">
      <c r="A198" s="85" t="s">
        <v>223</v>
      </c>
      <c r="B198" s="43" t="s">
        <v>222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>
        <f t="shared" si="11"/>
        <v>0</v>
      </c>
      <c r="P198" s="46">
        <v>1.0249999999999999</v>
      </c>
      <c r="Q198" s="72">
        <v>56.06</v>
      </c>
      <c r="R198" s="83">
        <f t="shared" si="12"/>
        <v>57.461499999999994</v>
      </c>
      <c r="S198" s="48">
        <f t="shared" si="10"/>
        <v>0</v>
      </c>
    </row>
    <row r="199" spans="1:19" x14ac:dyDescent="0.25">
      <c r="A199" s="85" t="s">
        <v>224</v>
      </c>
      <c r="B199" s="43" t="s">
        <v>222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5">
        <f t="shared" si="11"/>
        <v>0</v>
      </c>
      <c r="P199" s="46">
        <v>1.0249999999999999</v>
      </c>
      <c r="Q199" s="72">
        <v>145.6</v>
      </c>
      <c r="R199" s="83">
        <f t="shared" si="12"/>
        <v>149.23999999999998</v>
      </c>
      <c r="S199" s="48">
        <f t="shared" si="10"/>
        <v>0</v>
      </c>
    </row>
    <row r="200" spans="1:19" ht="25.5" x14ac:dyDescent="0.25">
      <c r="A200" s="85" t="s">
        <v>225</v>
      </c>
      <c r="B200" s="43" t="s">
        <v>222</v>
      </c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5">
        <f t="shared" si="11"/>
        <v>0</v>
      </c>
      <c r="P200" s="46">
        <v>1.0249999999999999</v>
      </c>
      <c r="Q200" s="72">
        <v>144.35</v>
      </c>
      <c r="R200" s="83">
        <f t="shared" si="12"/>
        <v>147.95874999999998</v>
      </c>
      <c r="S200" s="48">
        <f t="shared" si="10"/>
        <v>0</v>
      </c>
    </row>
    <row r="201" spans="1:19" x14ac:dyDescent="0.25">
      <c r="A201" s="85" t="s">
        <v>226</v>
      </c>
      <c r="B201" s="43" t="s">
        <v>222</v>
      </c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5">
        <f t="shared" si="11"/>
        <v>0</v>
      </c>
      <c r="P201" s="46">
        <v>1.0249999999999999</v>
      </c>
      <c r="Q201" s="72">
        <v>194.66</v>
      </c>
      <c r="R201" s="83">
        <f t="shared" si="12"/>
        <v>199.52649999999997</v>
      </c>
      <c r="S201" s="48">
        <f t="shared" si="10"/>
        <v>0</v>
      </c>
    </row>
    <row r="202" spans="1:19" x14ac:dyDescent="0.25">
      <c r="A202" s="85" t="s">
        <v>227</v>
      </c>
      <c r="B202" s="43" t="s">
        <v>166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5">
        <f t="shared" si="11"/>
        <v>0</v>
      </c>
      <c r="P202" s="46">
        <v>1.0249999999999999</v>
      </c>
      <c r="Q202" s="72">
        <v>20.57</v>
      </c>
      <c r="R202" s="83">
        <f t="shared" si="12"/>
        <v>21.084249999999997</v>
      </c>
      <c r="S202" s="48">
        <f t="shared" si="10"/>
        <v>0</v>
      </c>
    </row>
    <row r="203" spans="1:19" x14ac:dyDescent="0.25">
      <c r="A203" s="85" t="s">
        <v>228</v>
      </c>
      <c r="B203" s="43" t="s">
        <v>64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5">
        <f t="shared" si="11"/>
        <v>0</v>
      </c>
      <c r="P203" s="46">
        <v>1.0249999999999999</v>
      </c>
      <c r="Q203" s="72">
        <v>36.4</v>
      </c>
      <c r="R203" s="83">
        <f t="shared" si="12"/>
        <v>37.309999999999995</v>
      </c>
      <c r="S203" s="48">
        <f t="shared" si="10"/>
        <v>0</v>
      </c>
    </row>
    <row r="204" spans="1:19" x14ac:dyDescent="0.25">
      <c r="A204" s="85" t="s">
        <v>229</v>
      </c>
      <c r="B204" s="43" t="s">
        <v>64</v>
      </c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>
        <f t="shared" si="11"/>
        <v>0</v>
      </c>
      <c r="P204" s="46">
        <v>1.0249999999999999</v>
      </c>
      <c r="Q204" s="72">
        <v>37.44</v>
      </c>
      <c r="R204" s="83">
        <f t="shared" si="12"/>
        <v>38.375999999999998</v>
      </c>
      <c r="S204" s="48">
        <f t="shared" si="10"/>
        <v>0</v>
      </c>
    </row>
    <row r="205" spans="1:19" x14ac:dyDescent="0.25">
      <c r="A205" s="85" t="s">
        <v>230</v>
      </c>
      <c r="B205" s="43" t="s">
        <v>222</v>
      </c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5">
        <f t="shared" si="11"/>
        <v>0</v>
      </c>
      <c r="P205" s="46">
        <v>1.0249999999999999</v>
      </c>
      <c r="Q205" s="72">
        <v>139.32</v>
      </c>
      <c r="R205" s="83">
        <f t="shared" si="12"/>
        <v>142.80299999999997</v>
      </c>
      <c r="S205" s="48">
        <f t="shared" si="10"/>
        <v>0</v>
      </c>
    </row>
    <row r="206" spans="1:19" hidden="1" x14ac:dyDescent="0.25">
      <c r="A206" s="85" t="s">
        <v>231</v>
      </c>
      <c r="B206" s="43" t="s">
        <v>64</v>
      </c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5">
        <f t="shared" si="11"/>
        <v>0</v>
      </c>
      <c r="P206" s="46">
        <v>1.0249999999999999</v>
      </c>
      <c r="Q206" s="72"/>
      <c r="R206" s="83">
        <f t="shared" si="12"/>
        <v>0</v>
      </c>
      <c r="S206" s="48">
        <f t="shared" si="10"/>
        <v>0</v>
      </c>
    </row>
    <row r="207" spans="1:19" x14ac:dyDescent="0.25">
      <c r="A207" s="85" t="s">
        <v>232</v>
      </c>
      <c r="B207" s="43" t="s">
        <v>222</v>
      </c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5">
        <f t="shared" si="11"/>
        <v>0</v>
      </c>
      <c r="P207" s="46">
        <v>1.0249999999999999</v>
      </c>
      <c r="Q207" s="72">
        <v>161.19999999999999</v>
      </c>
      <c r="R207" s="83">
        <f t="shared" si="12"/>
        <v>165.22999999999996</v>
      </c>
      <c r="S207" s="48">
        <f t="shared" si="10"/>
        <v>0</v>
      </c>
    </row>
    <row r="208" spans="1:19" x14ac:dyDescent="0.25">
      <c r="A208" s="85" t="s">
        <v>233</v>
      </c>
      <c r="B208" s="43" t="s">
        <v>67</v>
      </c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>
        <f t="shared" si="11"/>
        <v>0</v>
      </c>
      <c r="P208" s="46">
        <v>1.0249999999999999</v>
      </c>
      <c r="Q208" s="72">
        <v>82.04</v>
      </c>
      <c r="R208" s="83">
        <f t="shared" si="12"/>
        <v>84.090999999999994</v>
      </c>
      <c r="S208" s="48">
        <f t="shared" si="10"/>
        <v>0</v>
      </c>
    </row>
    <row r="209" spans="1:19" x14ac:dyDescent="0.25">
      <c r="A209" s="85" t="s">
        <v>234</v>
      </c>
      <c r="B209" s="43" t="s">
        <v>67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5">
        <f t="shared" si="11"/>
        <v>0</v>
      </c>
      <c r="P209" s="46">
        <v>1.0249999999999999</v>
      </c>
      <c r="Q209" s="72">
        <v>15.6</v>
      </c>
      <c r="R209" s="83">
        <f t="shared" si="12"/>
        <v>15.989999999999998</v>
      </c>
      <c r="S209" s="48">
        <f t="shared" si="10"/>
        <v>0</v>
      </c>
    </row>
    <row r="210" spans="1:19" x14ac:dyDescent="0.25">
      <c r="A210" s="85" t="s">
        <v>235</v>
      </c>
      <c r="B210" s="43" t="s">
        <v>67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5">
        <f t="shared" si="11"/>
        <v>0</v>
      </c>
      <c r="P210" s="46">
        <v>1.0249999999999999</v>
      </c>
      <c r="Q210" s="72">
        <v>8.84</v>
      </c>
      <c r="R210" s="83">
        <f t="shared" si="12"/>
        <v>9.0609999999999999</v>
      </c>
      <c r="S210" s="48">
        <f t="shared" si="10"/>
        <v>0</v>
      </c>
    </row>
    <row r="211" spans="1:19" x14ac:dyDescent="0.25">
      <c r="A211" s="68" t="s">
        <v>236</v>
      </c>
      <c r="B211" s="43" t="s">
        <v>67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5">
        <f t="shared" si="11"/>
        <v>0</v>
      </c>
      <c r="P211" s="46">
        <v>1.0249999999999999</v>
      </c>
      <c r="Q211" s="72">
        <v>24.89</v>
      </c>
      <c r="R211" s="83">
        <f t="shared" si="12"/>
        <v>25.512249999999998</v>
      </c>
      <c r="S211" s="48">
        <f t="shared" si="10"/>
        <v>0</v>
      </c>
    </row>
    <row r="212" spans="1:19" x14ac:dyDescent="0.25">
      <c r="A212" s="68" t="s">
        <v>237</v>
      </c>
      <c r="B212" s="43" t="s">
        <v>47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5">
        <f t="shared" si="11"/>
        <v>0</v>
      </c>
      <c r="P212" s="46">
        <v>1.0249999999999999</v>
      </c>
      <c r="Q212" s="72">
        <v>18.2</v>
      </c>
      <c r="R212" s="83">
        <f t="shared" si="12"/>
        <v>18.654999999999998</v>
      </c>
      <c r="S212" s="48">
        <f t="shared" si="10"/>
        <v>0</v>
      </c>
    </row>
    <row r="213" spans="1:19" x14ac:dyDescent="0.25">
      <c r="A213" s="68" t="s">
        <v>238</v>
      </c>
      <c r="B213" s="43" t="s">
        <v>67</v>
      </c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5">
        <f t="shared" si="11"/>
        <v>0</v>
      </c>
      <c r="P213" s="46">
        <v>1.0249999999999999</v>
      </c>
      <c r="Q213" s="72">
        <v>30</v>
      </c>
      <c r="R213" s="83">
        <f t="shared" si="12"/>
        <v>30.749999999999996</v>
      </c>
      <c r="S213" s="48">
        <f t="shared" si="10"/>
        <v>0</v>
      </c>
    </row>
    <row r="214" spans="1:19" x14ac:dyDescent="0.25">
      <c r="A214" s="68" t="s">
        <v>239</v>
      </c>
      <c r="B214" s="43" t="s">
        <v>240</v>
      </c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5">
        <f t="shared" si="11"/>
        <v>0</v>
      </c>
      <c r="P214" s="46">
        <v>1.0249999999999999</v>
      </c>
      <c r="Q214" s="72">
        <v>50.44</v>
      </c>
      <c r="R214" s="83">
        <f t="shared" si="12"/>
        <v>51.700999999999993</v>
      </c>
      <c r="S214" s="48">
        <f t="shared" si="10"/>
        <v>0</v>
      </c>
    </row>
    <row r="215" spans="1:19" x14ac:dyDescent="0.25">
      <c r="A215" s="68" t="s">
        <v>241</v>
      </c>
      <c r="B215" s="43" t="s">
        <v>240</v>
      </c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5">
        <f t="shared" si="11"/>
        <v>0</v>
      </c>
      <c r="P215" s="46">
        <v>1.0249999999999999</v>
      </c>
      <c r="Q215" s="72">
        <v>88.4</v>
      </c>
      <c r="R215" s="83">
        <f t="shared" si="12"/>
        <v>90.61</v>
      </c>
      <c r="S215" s="48">
        <f t="shared" si="10"/>
        <v>0</v>
      </c>
    </row>
    <row r="216" spans="1:19" x14ac:dyDescent="0.25">
      <c r="A216" s="68" t="s">
        <v>242</v>
      </c>
      <c r="B216" s="43" t="s">
        <v>243</v>
      </c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5">
        <f t="shared" si="11"/>
        <v>0</v>
      </c>
      <c r="P216" s="46">
        <v>1.0249999999999999</v>
      </c>
      <c r="Q216" s="72">
        <v>15.81</v>
      </c>
      <c r="R216" s="83">
        <f t="shared" si="12"/>
        <v>16.205249999999999</v>
      </c>
      <c r="S216" s="48">
        <f t="shared" si="10"/>
        <v>0</v>
      </c>
    </row>
    <row r="217" spans="1:19" x14ac:dyDescent="0.25">
      <c r="A217" s="68" t="s">
        <v>244</v>
      </c>
      <c r="B217" s="43" t="s">
        <v>47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5">
        <f t="shared" si="11"/>
        <v>0</v>
      </c>
      <c r="P217" s="46">
        <v>1.0249999999999999</v>
      </c>
      <c r="Q217" s="72">
        <v>644.79999999999995</v>
      </c>
      <c r="R217" s="83">
        <f t="shared" si="12"/>
        <v>660.91999999999985</v>
      </c>
      <c r="S217" s="48">
        <f t="shared" si="10"/>
        <v>0</v>
      </c>
    </row>
    <row r="218" spans="1:19" x14ac:dyDescent="0.25">
      <c r="A218" s="68" t="s">
        <v>245</v>
      </c>
      <c r="B218" s="43" t="s">
        <v>47</v>
      </c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5">
        <f t="shared" si="11"/>
        <v>0</v>
      </c>
      <c r="P218" s="46">
        <v>1.0249999999999999</v>
      </c>
      <c r="Q218" s="72">
        <v>468</v>
      </c>
      <c r="R218" s="83">
        <f t="shared" si="12"/>
        <v>479.69999999999993</v>
      </c>
      <c r="S218" s="48">
        <f t="shared" si="10"/>
        <v>0</v>
      </c>
    </row>
    <row r="219" spans="1:19" x14ac:dyDescent="0.25">
      <c r="A219" s="68" t="s">
        <v>246</v>
      </c>
      <c r="B219" s="43" t="s">
        <v>47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5">
        <f t="shared" si="11"/>
        <v>0</v>
      </c>
      <c r="P219" s="46">
        <v>1.0249999999999999</v>
      </c>
      <c r="Q219" s="72">
        <v>4.37</v>
      </c>
      <c r="R219" s="83">
        <f t="shared" si="12"/>
        <v>4.4792499999999995</v>
      </c>
      <c r="S219" s="48">
        <f t="shared" si="10"/>
        <v>0</v>
      </c>
    </row>
    <row r="220" spans="1:19" x14ac:dyDescent="0.25">
      <c r="A220" s="68" t="s">
        <v>247</v>
      </c>
      <c r="B220" s="43" t="s">
        <v>47</v>
      </c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5">
        <f t="shared" si="11"/>
        <v>0</v>
      </c>
      <c r="P220" s="46">
        <v>1.0249999999999999</v>
      </c>
      <c r="Q220" s="72">
        <v>12.48</v>
      </c>
      <c r="R220" s="83">
        <f t="shared" si="12"/>
        <v>12.792</v>
      </c>
      <c r="S220" s="48">
        <f t="shared" si="10"/>
        <v>0</v>
      </c>
    </row>
    <row r="221" spans="1:19" x14ac:dyDescent="0.25">
      <c r="A221" s="68" t="s">
        <v>248</v>
      </c>
      <c r="B221" s="43" t="s">
        <v>47</v>
      </c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5">
        <f t="shared" si="11"/>
        <v>0</v>
      </c>
      <c r="P221" s="46">
        <v>1.0249999999999999</v>
      </c>
      <c r="Q221" s="72">
        <v>12.48</v>
      </c>
      <c r="R221" s="83">
        <f t="shared" si="12"/>
        <v>12.792</v>
      </c>
      <c r="S221" s="48">
        <f t="shared" si="10"/>
        <v>0</v>
      </c>
    </row>
    <row r="222" spans="1:19" x14ac:dyDescent="0.25">
      <c r="A222" s="68" t="s">
        <v>249</v>
      </c>
      <c r="B222" s="43" t="s">
        <v>47</v>
      </c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5">
        <f t="shared" si="11"/>
        <v>0</v>
      </c>
      <c r="P222" s="46">
        <v>1.0249999999999999</v>
      </c>
      <c r="Q222" s="72">
        <v>28.13</v>
      </c>
      <c r="R222" s="83">
        <f t="shared" si="12"/>
        <v>28.833249999999996</v>
      </c>
      <c r="S222" s="48">
        <f t="shared" si="10"/>
        <v>0</v>
      </c>
    </row>
    <row r="223" spans="1:19" ht="26.25" x14ac:dyDescent="0.25">
      <c r="A223" s="68" t="s">
        <v>250</v>
      </c>
      <c r="B223" s="43" t="s">
        <v>67</v>
      </c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5">
        <f t="shared" si="11"/>
        <v>0</v>
      </c>
      <c r="P223" s="46">
        <v>1.0249999999999999</v>
      </c>
      <c r="Q223" s="72">
        <v>132.68</v>
      </c>
      <c r="R223" s="83">
        <f t="shared" si="12"/>
        <v>135.99699999999999</v>
      </c>
      <c r="S223" s="48">
        <f t="shared" si="10"/>
        <v>0</v>
      </c>
    </row>
    <row r="224" spans="1:19" x14ac:dyDescent="0.25">
      <c r="A224" s="68" t="s">
        <v>251</v>
      </c>
      <c r="B224" s="43" t="s">
        <v>47</v>
      </c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5">
        <f t="shared" si="11"/>
        <v>0</v>
      </c>
      <c r="P224" s="46">
        <v>1.0249999999999999</v>
      </c>
      <c r="Q224" s="72">
        <v>3.64</v>
      </c>
      <c r="R224" s="83">
        <f t="shared" si="12"/>
        <v>3.7309999999999999</v>
      </c>
      <c r="S224" s="48">
        <f t="shared" si="10"/>
        <v>0</v>
      </c>
    </row>
    <row r="225" spans="1:19" x14ac:dyDescent="0.25">
      <c r="A225" s="68" t="s">
        <v>252</v>
      </c>
      <c r="B225" s="43" t="s">
        <v>47</v>
      </c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5">
        <f t="shared" si="11"/>
        <v>0</v>
      </c>
      <c r="P225" s="46">
        <v>1.0249999999999999</v>
      </c>
      <c r="Q225" s="72">
        <v>36.4</v>
      </c>
      <c r="R225" s="83">
        <f t="shared" si="12"/>
        <v>37.309999999999995</v>
      </c>
      <c r="S225" s="48">
        <f t="shared" si="10"/>
        <v>0</v>
      </c>
    </row>
    <row r="226" spans="1:19" x14ac:dyDescent="0.25">
      <c r="A226" s="68" t="s">
        <v>253</v>
      </c>
      <c r="B226" s="43" t="s">
        <v>47</v>
      </c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5">
        <f t="shared" si="11"/>
        <v>0</v>
      </c>
      <c r="P226" s="46">
        <v>1.0249999999999999</v>
      </c>
      <c r="Q226" s="72">
        <v>41.48</v>
      </c>
      <c r="R226" s="83">
        <f t="shared" si="12"/>
        <v>42.516999999999996</v>
      </c>
      <c r="S226" s="48">
        <f t="shared" ref="S226:S289" si="13">(O226*R226)</f>
        <v>0</v>
      </c>
    </row>
    <row r="227" spans="1:19" x14ac:dyDescent="0.25">
      <c r="A227" s="68" t="s">
        <v>254</v>
      </c>
      <c r="B227" s="43" t="s">
        <v>47</v>
      </c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5">
        <f t="shared" si="11"/>
        <v>0</v>
      </c>
      <c r="P227" s="46">
        <v>1.0249999999999999</v>
      </c>
      <c r="Q227" s="72">
        <v>41.48</v>
      </c>
      <c r="R227" s="83">
        <f t="shared" si="12"/>
        <v>42.516999999999996</v>
      </c>
      <c r="S227" s="48">
        <f t="shared" si="13"/>
        <v>0</v>
      </c>
    </row>
    <row r="228" spans="1:19" x14ac:dyDescent="0.25">
      <c r="A228" s="68" t="s">
        <v>255</v>
      </c>
      <c r="B228" s="43" t="s">
        <v>47</v>
      </c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5">
        <f t="shared" si="11"/>
        <v>0</v>
      </c>
      <c r="P228" s="46">
        <v>1.0249999999999999</v>
      </c>
      <c r="Q228" s="72">
        <v>41.48</v>
      </c>
      <c r="R228" s="83">
        <f t="shared" si="12"/>
        <v>42.516999999999996</v>
      </c>
      <c r="S228" s="48">
        <f t="shared" si="13"/>
        <v>0</v>
      </c>
    </row>
    <row r="229" spans="1:19" x14ac:dyDescent="0.25">
      <c r="A229" s="68" t="s">
        <v>256</v>
      </c>
      <c r="B229" s="43" t="s">
        <v>151</v>
      </c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5">
        <f t="shared" si="11"/>
        <v>0</v>
      </c>
      <c r="P229" s="46">
        <v>1.0249999999999999</v>
      </c>
      <c r="Q229" s="72">
        <v>27.04</v>
      </c>
      <c r="R229" s="83">
        <f t="shared" si="12"/>
        <v>27.715999999999998</v>
      </c>
      <c r="S229" s="48">
        <f t="shared" si="13"/>
        <v>0</v>
      </c>
    </row>
    <row r="230" spans="1:19" x14ac:dyDescent="0.25">
      <c r="A230" s="68" t="s">
        <v>257</v>
      </c>
      <c r="B230" s="43" t="s">
        <v>47</v>
      </c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5">
        <f t="shared" si="11"/>
        <v>0</v>
      </c>
      <c r="P230" s="46">
        <v>1.0249999999999999</v>
      </c>
      <c r="Q230" s="72">
        <v>24.96</v>
      </c>
      <c r="R230" s="83">
        <f t="shared" si="12"/>
        <v>25.584</v>
      </c>
      <c r="S230" s="48">
        <f t="shared" si="13"/>
        <v>0</v>
      </c>
    </row>
    <row r="231" spans="1:19" x14ac:dyDescent="0.25">
      <c r="A231" s="68" t="s">
        <v>258</v>
      </c>
      <c r="B231" s="43" t="s">
        <v>67</v>
      </c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5">
        <f t="shared" si="11"/>
        <v>0</v>
      </c>
      <c r="P231" s="46">
        <v>1.0249999999999999</v>
      </c>
      <c r="Q231" s="72">
        <v>25.98</v>
      </c>
      <c r="R231" s="83">
        <f t="shared" si="12"/>
        <v>26.629499999999997</v>
      </c>
      <c r="S231" s="48">
        <f t="shared" si="13"/>
        <v>0</v>
      </c>
    </row>
    <row r="232" spans="1:19" hidden="1" x14ac:dyDescent="0.25">
      <c r="A232" s="68" t="s">
        <v>259</v>
      </c>
      <c r="B232" s="43" t="s">
        <v>260</v>
      </c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5">
        <f t="shared" si="11"/>
        <v>0</v>
      </c>
      <c r="P232" s="46">
        <v>1.0249999999999999</v>
      </c>
      <c r="Q232" s="72"/>
      <c r="R232" s="83">
        <f t="shared" si="12"/>
        <v>0</v>
      </c>
      <c r="S232" s="48">
        <f t="shared" si="13"/>
        <v>0</v>
      </c>
    </row>
    <row r="233" spans="1:19" hidden="1" x14ac:dyDescent="0.25">
      <c r="A233" s="68" t="s">
        <v>261</v>
      </c>
      <c r="B233" s="43" t="s">
        <v>202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5">
        <f t="shared" si="11"/>
        <v>0</v>
      </c>
      <c r="P233" s="46">
        <v>1.0249999999999999</v>
      </c>
      <c r="Q233" s="72"/>
      <c r="R233" s="83">
        <f t="shared" si="12"/>
        <v>0</v>
      </c>
      <c r="S233" s="48">
        <f t="shared" si="13"/>
        <v>0</v>
      </c>
    </row>
    <row r="234" spans="1:19" x14ac:dyDescent="0.25">
      <c r="A234" s="68" t="s">
        <v>262</v>
      </c>
      <c r="B234" s="43" t="s">
        <v>64</v>
      </c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5">
        <f t="shared" si="11"/>
        <v>0</v>
      </c>
      <c r="P234" s="46">
        <v>1.0249999999999999</v>
      </c>
      <c r="Q234" s="72">
        <v>10.66</v>
      </c>
      <c r="R234" s="83">
        <f t="shared" si="12"/>
        <v>10.926499999999999</v>
      </c>
      <c r="S234" s="48">
        <f t="shared" si="13"/>
        <v>0</v>
      </c>
    </row>
    <row r="235" spans="1:19" x14ac:dyDescent="0.25">
      <c r="A235" s="68" t="s">
        <v>263</v>
      </c>
      <c r="B235" s="43" t="s">
        <v>64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5">
        <f t="shared" si="11"/>
        <v>0</v>
      </c>
      <c r="P235" s="46">
        <v>1.0249999999999999</v>
      </c>
      <c r="Q235" s="72">
        <v>41.6</v>
      </c>
      <c r="R235" s="83">
        <f t="shared" si="12"/>
        <v>42.64</v>
      </c>
      <c r="S235" s="48">
        <f t="shared" si="13"/>
        <v>0</v>
      </c>
    </row>
    <row r="236" spans="1:19" x14ac:dyDescent="0.25">
      <c r="A236" s="68" t="s">
        <v>264</v>
      </c>
      <c r="B236" s="43" t="s">
        <v>64</v>
      </c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5">
        <f t="shared" si="11"/>
        <v>0</v>
      </c>
      <c r="P236" s="46">
        <v>1.0249999999999999</v>
      </c>
      <c r="Q236" s="72">
        <v>83.82</v>
      </c>
      <c r="R236" s="83">
        <f t="shared" si="12"/>
        <v>85.91549999999998</v>
      </c>
      <c r="S236" s="48">
        <f t="shared" si="13"/>
        <v>0</v>
      </c>
    </row>
    <row r="237" spans="1:19" x14ac:dyDescent="0.25">
      <c r="A237" s="68" t="s">
        <v>265</v>
      </c>
      <c r="B237" s="43" t="s">
        <v>64</v>
      </c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5">
        <f t="shared" si="11"/>
        <v>0</v>
      </c>
      <c r="P237" s="46">
        <v>1.0249999999999999</v>
      </c>
      <c r="Q237" s="72">
        <v>10.87</v>
      </c>
      <c r="R237" s="83">
        <f t="shared" si="12"/>
        <v>11.141749999999998</v>
      </c>
      <c r="S237" s="48">
        <f t="shared" si="13"/>
        <v>0</v>
      </c>
    </row>
    <row r="238" spans="1:19" x14ac:dyDescent="0.25">
      <c r="A238" s="68" t="s">
        <v>266</v>
      </c>
      <c r="B238" s="43" t="s">
        <v>64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5">
        <f t="shared" si="11"/>
        <v>0</v>
      </c>
      <c r="P238" s="46">
        <v>1.0249999999999999</v>
      </c>
      <c r="Q238" s="72">
        <v>20.38</v>
      </c>
      <c r="R238" s="83">
        <f t="shared" si="12"/>
        <v>20.889499999999998</v>
      </c>
      <c r="S238" s="48">
        <f t="shared" si="13"/>
        <v>0</v>
      </c>
    </row>
    <row r="239" spans="1:19" x14ac:dyDescent="0.25">
      <c r="A239" s="68" t="s">
        <v>267</v>
      </c>
      <c r="B239" s="43" t="s">
        <v>64</v>
      </c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5">
        <f t="shared" si="11"/>
        <v>0</v>
      </c>
      <c r="P239" s="46">
        <v>1.0249999999999999</v>
      </c>
      <c r="Q239" s="72">
        <v>19.239999999999998</v>
      </c>
      <c r="R239" s="83">
        <f t="shared" si="12"/>
        <v>19.720999999999997</v>
      </c>
      <c r="S239" s="48">
        <f t="shared" si="13"/>
        <v>0</v>
      </c>
    </row>
    <row r="240" spans="1:19" hidden="1" x14ac:dyDescent="0.25">
      <c r="A240" s="68" t="s">
        <v>268</v>
      </c>
      <c r="B240" s="43" t="s">
        <v>190</v>
      </c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5">
        <f t="shared" si="11"/>
        <v>0</v>
      </c>
      <c r="P240" s="46">
        <v>1.0249999999999999</v>
      </c>
      <c r="Q240" s="72"/>
      <c r="R240" s="83">
        <f t="shared" si="12"/>
        <v>0</v>
      </c>
      <c r="S240" s="48">
        <f t="shared" si="13"/>
        <v>0</v>
      </c>
    </row>
    <row r="241" spans="1:19" x14ac:dyDescent="0.25">
      <c r="A241" s="68" t="s">
        <v>269</v>
      </c>
      <c r="B241" s="43" t="s">
        <v>190</v>
      </c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5">
        <f t="shared" si="11"/>
        <v>0</v>
      </c>
      <c r="P241" s="46">
        <v>1.0249999999999999</v>
      </c>
      <c r="Q241" s="72">
        <v>97.76</v>
      </c>
      <c r="R241" s="83">
        <f t="shared" si="12"/>
        <v>100.20399999999999</v>
      </c>
      <c r="S241" s="48">
        <f t="shared" si="13"/>
        <v>0</v>
      </c>
    </row>
    <row r="242" spans="1:19" x14ac:dyDescent="0.25">
      <c r="A242" s="66" t="s">
        <v>270</v>
      </c>
      <c r="B242" s="43" t="s">
        <v>190</v>
      </c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5">
        <f t="shared" si="11"/>
        <v>0</v>
      </c>
      <c r="P242" s="46">
        <v>1.0249999999999999</v>
      </c>
      <c r="Q242" s="72">
        <v>87.36</v>
      </c>
      <c r="R242" s="83">
        <f t="shared" si="12"/>
        <v>89.543999999999997</v>
      </c>
      <c r="S242" s="48">
        <f t="shared" si="13"/>
        <v>0</v>
      </c>
    </row>
    <row r="243" spans="1:19" x14ac:dyDescent="0.25">
      <c r="A243" s="68" t="s">
        <v>271</v>
      </c>
      <c r="B243" s="43" t="s">
        <v>154</v>
      </c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5">
        <f t="shared" si="11"/>
        <v>0</v>
      </c>
      <c r="P243" s="46">
        <v>1.0249999999999999</v>
      </c>
      <c r="Q243" s="72">
        <v>61.15</v>
      </c>
      <c r="R243" s="83">
        <f t="shared" si="12"/>
        <v>62.678749999999994</v>
      </c>
      <c r="S243" s="48">
        <f t="shared" si="13"/>
        <v>0</v>
      </c>
    </row>
    <row r="244" spans="1:19" hidden="1" x14ac:dyDescent="0.25">
      <c r="A244" s="68" t="s">
        <v>272</v>
      </c>
      <c r="B244" s="43" t="s">
        <v>67</v>
      </c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5">
        <f t="shared" si="11"/>
        <v>0</v>
      </c>
      <c r="P244" s="46">
        <v>1.0249999999999999</v>
      </c>
      <c r="Q244" s="72"/>
      <c r="R244" s="83">
        <f t="shared" si="12"/>
        <v>0</v>
      </c>
      <c r="S244" s="48">
        <f t="shared" si="13"/>
        <v>0</v>
      </c>
    </row>
    <row r="245" spans="1:19" hidden="1" x14ac:dyDescent="0.25">
      <c r="A245" s="68" t="s">
        <v>273</v>
      </c>
      <c r="B245" s="43" t="s">
        <v>67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5">
        <f t="shared" si="11"/>
        <v>0</v>
      </c>
      <c r="P245" s="46">
        <v>1.0249999999999999</v>
      </c>
      <c r="Q245" s="72"/>
      <c r="R245" s="83">
        <f t="shared" si="12"/>
        <v>0</v>
      </c>
      <c r="S245" s="48">
        <f t="shared" si="13"/>
        <v>0</v>
      </c>
    </row>
    <row r="246" spans="1:19" x14ac:dyDescent="0.25">
      <c r="A246" s="68" t="s">
        <v>274</v>
      </c>
      <c r="B246" s="43" t="s">
        <v>64</v>
      </c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5">
        <f t="shared" si="11"/>
        <v>0</v>
      </c>
      <c r="P246" s="46">
        <v>1.0249999999999999</v>
      </c>
      <c r="Q246" s="72">
        <v>57.2</v>
      </c>
      <c r="R246" s="83">
        <f t="shared" si="12"/>
        <v>58.629999999999995</v>
      </c>
      <c r="S246" s="48">
        <f t="shared" si="13"/>
        <v>0</v>
      </c>
    </row>
    <row r="247" spans="1:19" x14ac:dyDescent="0.25">
      <c r="A247" s="68" t="s">
        <v>275</v>
      </c>
      <c r="B247" s="43" t="s">
        <v>64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5">
        <f t="shared" si="11"/>
        <v>0</v>
      </c>
      <c r="P247" s="46">
        <v>1.0249999999999999</v>
      </c>
      <c r="Q247" s="72">
        <v>166.4</v>
      </c>
      <c r="R247" s="83">
        <f t="shared" si="12"/>
        <v>170.56</v>
      </c>
      <c r="S247" s="48">
        <f t="shared" si="13"/>
        <v>0</v>
      </c>
    </row>
    <row r="248" spans="1:19" x14ac:dyDescent="0.25">
      <c r="A248" s="88"/>
      <c r="B248" s="8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71"/>
      <c r="P248" s="58"/>
      <c r="Q248" s="89"/>
      <c r="R248" s="89"/>
      <c r="S248" s="48"/>
    </row>
    <row r="249" spans="1:19" ht="14.25" thickBot="1" x14ac:dyDescent="0.3">
      <c r="A249" s="90"/>
      <c r="B249" s="91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7"/>
      <c r="P249" s="92"/>
      <c r="Q249" s="93"/>
      <c r="R249" s="93"/>
      <c r="S249" s="48"/>
    </row>
    <row r="250" spans="1:19" x14ac:dyDescent="0.25">
      <c r="A250" s="35" t="s">
        <v>276</v>
      </c>
      <c r="B250" s="60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3"/>
      <c r="P250" s="64"/>
      <c r="Q250" s="94"/>
      <c r="R250" s="94"/>
      <c r="S250" s="48"/>
    </row>
    <row r="251" spans="1:19" x14ac:dyDescent="0.25">
      <c r="A251" s="68" t="s">
        <v>277</v>
      </c>
      <c r="B251" s="43" t="s">
        <v>154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5">
        <f t="shared" ref="O251:O283" si="14">SUM(C251:N251)</f>
        <v>0</v>
      </c>
      <c r="P251" s="46">
        <v>1.0249999999999999</v>
      </c>
      <c r="Q251" s="72">
        <v>10.4</v>
      </c>
      <c r="R251" s="72">
        <f>Q251*P251</f>
        <v>10.66</v>
      </c>
      <c r="S251" s="48">
        <f t="shared" si="13"/>
        <v>0</v>
      </c>
    </row>
    <row r="252" spans="1:19" x14ac:dyDescent="0.25">
      <c r="A252" s="68" t="s">
        <v>278</v>
      </c>
      <c r="B252" s="43" t="s">
        <v>47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5">
        <f t="shared" si="14"/>
        <v>0</v>
      </c>
      <c r="P252" s="46">
        <v>1.0249999999999999</v>
      </c>
      <c r="Q252" s="72">
        <v>27.04</v>
      </c>
      <c r="R252" s="72">
        <f t="shared" ref="R252:R260" si="15">Q252*P252</f>
        <v>27.715999999999998</v>
      </c>
      <c r="S252" s="48">
        <f t="shared" si="13"/>
        <v>0</v>
      </c>
    </row>
    <row r="253" spans="1:19" x14ac:dyDescent="0.25">
      <c r="A253" s="68" t="s">
        <v>279</v>
      </c>
      <c r="B253" s="43" t="s">
        <v>47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5">
        <f t="shared" si="14"/>
        <v>0</v>
      </c>
      <c r="P253" s="46">
        <v>1.0249999999999999</v>
      </c>
      <c r="Q253" s="72">
        <v>114.4</v>
      </c>
      <c r="R253" s="72">
        <f t="shared" si="15"/>
        <v>117.25999999999999</v>
      </c>
      <c r="S253" s="48">
        <f t="shared" si="13"/>
        <v>0</v>
      </c>
    </row>
    <row r="254" spans="1:19" x14ac:dyDescent="0.25">
      <c r="A254" s="68" t="s">
        <v>280</v>
      </c>
      <c r="B254" s="43" t="s">
        <v>281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5">
        <f t="shared" si="14"/>
        <v>0</v>
      </c>
      <c r="P254" s="46">
        <v>1.0249999999999999</v>
      </c>
      <c r="Q254" s="72">
        <v>18.72</v>
      </c>
      <c r="R254" s="72">
        <f t="shared" si="15"/>
        <v>19.187999999999999</v>
      </c>
      <c r="S254" s="48">
        <f t="shared" si="13"/>
        <v>0</v>
      </c>
    </row>
    <row r="255" spans="1:19" x14ac:dyDescent="0.25">
      <c r="A255" s="68" t="s">
        <v>282</v>
      </c>
      <c r="B255" s="43" t="s">
        <v>47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5">
        <f t="shared" si="14"/>
        <v>0</v>
      </c>
      <c r="P255" s="46">
        <v>1.0249999999999999</v>
      </c>
      <c r="Q255" s="72">
        <v>147.35</v>
      </c>
      <c r="R255" s="72">
        <f t="shared" si="15"/>
        <v>151.03374999999997</v>
      </c>
      <c r="S255" s="48">
        <f t="shared" si="13"/>
        <v>0</v>
      </c>
    </row>
    <row r="256" spans="1:19" x14ac:dyDescent="0.25">
      <c r="A256" s="68" t="s">
        <v>283</v>
      </c>
      <c r="B256" s="43" t="s">
        <v>47</v>
      </c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5">
        <f t="shared" si="14"/>
        <v>0</v>
      </c>
      <c r="P256" s="46">
        <v>1.0249999999999999</v>
      </c>
      <c r="Q256" s="72">
        <v>436.8</v>
      </c>
      <c r="R256" s="72">
        <f t="shared" si="15"/>
        <v>447.71999999999997</v>
      </c>
      <c r="S256" s="48">
        <f t="shared" si="13"/>
        <v>0</v>
      </c>
    </row>
    <row r="257" spans="1:19" x14ac:dyDescent="0.25">
      <c r="A257" s="68" t="s">
        <v>284</v>
      </c>
      <c r="B257" s="43" t="s">
        <v>47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5">
        <f t="shared" si="14"/>
        <v>0</v>
      </c>
      <c r="P257" s="46">
        <v>1.0249999999999999</v>
      </c>
      <c r="Q257" s="72">
        <v>162.84</v>
      </c>
      <c r="R257" s="72">
        <f t="shared" si="15"/>
        <v>166.911</v>
      </c>
      <c r="S257" s="48">
        <f t="shared" si="13"/>
        <v>0</v>
      </c>
    </row>
    <row r="258" spans="1:19" x14ac:dyDescent="0.25">
      <c r="A258" s="68" t="s">
        <v>285</v>
      </c>
      <c r="B258" s="43" t="s">
        <v>47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5">
        <f t="shared" si="14"/>
        <v>0</v>
      </c>
      <c r="P258" s="46">
        <v>1.0249999999999999</v>
      </c>
      <c r="Q258" s="72">
        <v>19.64</v>
      </c>
      <c r="R258" s="72">
        <f t="shared" si="15"/>
        <v>20.131</v>
      </c>
      <c r="S258" s="48">
        <f t="shared" si="13"/>
        <v>0</v>
      </c>
    </row>
    <row r="259" spans="1:19" x14ac:dyDescent="0.25">
      <c r="A259" s="68" t="s">
        <v>286</v>
      </c>
      <c r="B259" s="43" t="s">
        <v>47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5">
        <f t="shared" si="14"/>
        <v>0</v>
      </c>
      <c r="P259" s="46">
        <v>1.0249999999999999</v>
      </c>
      <c r="Q259" s="72">
        <v>40.229999999999997</v>
      </c>
      <c r="R259" s="72">
        <f t="shared" si="15"/>
        <v>41.235749999999996</v>
      </c>
      <c r="S259" s="48">
        <f t="shared" si="13"/>
        <v>0</v>
      </c>
    </row>
    <row r="260" spans="1:19" x14ac:dyDescent="0.25">
      <c r="A260" s="68" t="s">
        <v>287</v>
      </c>
      <c r="B260" s="43" t="s">
        <v>47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5">
        <f t="shared" si="14"/>
        <v>0</v>
      </c>
      <c r="P260" s="46">
        <v>1.0249999999999999</v>
      </c>
      <c r="Q260" s="72">
        <v>20.99</v>
      </c>
      <c r="R260" s="72">
        <f t="shared" si="15"/>
        <v>21.514749999999996</v>
      </c>
      <c r="S260" s="48">
        <f t="shared" si="13"/>
        <v>0</v>
      </c>
    </row>
    <row r="261" spans="1:19" x14ac:dyDescent="0.25">
      <c r="A261" s="88"/>
      <c r="B261" s="8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45"/>
      <c r="P261" s="58"/>
      <c r="Q261" s="89"/>
      <c r="R261" s="89"/>
      <c r="S261" s="48"/>
    </row>
    <row r="262" spans="1:19" ht="14.25" thickBot="1" x14ac:dyDescent="0.3">
      <c r="A262" s="90"/>
      <c r="B262" s="91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7"/>
      <c r="P262" s="92"/>
      <c r="Q262" s="93"/>
      <c r="R262" s="93"/>
      <c r="S262" s="48"/>
    </row>
    <row r="263" spans="1:19" x14ac:dyDescent="0.25">
      <c r="A263" s="35" t="s">
        <v>288</v>
      </c>
      <c r="B263" s="60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3"/>
      <c r="P263" s="64"/>
      <c r="Q263" s="94"/>
      <c r="R263" s="94"/>
      <c r="S263" s="48"/>
    </row>
    <row r="264" spans="1:19" x14ac:dyDescent="0.25">
      <c r="A264" s="68" t="s">
        <v>289</v>
      </c>
      <c r="B264" s="43" t="s">
        <v>47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5">
        <f t="shared" si="14"/>
        <v>0</v>
      </c>
      <c r="P264" s="46">
        <v>1.0249999999999999</v>
      </c>
      <c r="Q264" s="72">
        <v>14.56</v>
      </c>
      <c r="R264" s="72">
        <f>Q264*P264</f>
        <v>14.923999999999999</v>
      </c>
      <c r="S264" s="48">
        <f t="shared" si="13"/>
        <v>0</v>
      </c>
    </row>
    <row r="265" spans="1:19" x14ac:dyDescent="0.25">
      <c r="A265" s="68" t="s">
        <v>290</v>
      </c>
      <c r="B265" s="43" t="s">
        <v>47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5">
        <f t="shared" si="14"/>
        <v>0</v>
      </c>
      <c r="P265" s="46">
        <v>1.0249999999999999</v>
      </c>
      <c r="Q265" s="72">
        <v>119.6</v>
      </c>
      <c r="R265" s="72">
        <f t="shared" ref="R265:R283" si="16">Q265*P265</f>
        <v>122.58999999999999</v>
      </c>
      <c r="S265" s="48">
        <f t="shared" si="13"/>
        <v>0</v>
      </c>
    </row>
    <row r="266" spans="1:19" x14ac:dyDescent="0.25">
      <c r="A266" s="68" t="s">
        <v>291</v>
      </c>
      <c r="B266" s="43" t="s">
        <v>47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5">
        <f t="shared" si="14"/>
        <v>0</v>
      </c>
      <c r="P266" s="46">
        <v>1.0249999999999999</v>
      </c>
      <c r="Q266" s="72">
        <v>19.760000000000002</v>
      </c>
      <c r="R266" s="72">
        <f t="shared" si="16"/>
        <v>20.254000000000001</v>
      </c>
      <c r="S266" s="48">
        <f t="shared" si="13"/>
        <v>0</v>
      </c>
    </row>
    <row r="267" spans="1:19" x14ac:dyDescent="0.25">
      <c r="A267" s="68" t="s">
        <v>292</v>
      </c>
      <c r="B267" s="43" t="s">
        <v>293</v>
      </c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5">
        <f t="shared" si="14"/>
        <v>0</v>
      </c>
      <c r="P267" s="46">
        <v>1.0249999999999999</v>
      </c>
      <c r="Q267" s="72">
        <v>17.32</v>
      </c>
      <c r="R267" s="72">
        <f t="shared" si="16"/>
        <v>17.753</v>
      </c>
      <c r="S267" s="48">
        <f t="shared" si="13"/>
        <v>0</v>
      </c>
    </row>
    <row r="268" spans="1:19" x14ac:dyDescent="0.25">
      <c r="A268" s="68" t="s">
        <v>294</v>
      </c>
      <c r="B268" s="43" t="s">
        <v>295</v>
      </c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5">
        <f t="shared" si="14"/>
        <v>0</v>
      </c>
      <c r="P268" s="46">
        <v>1.0249999999999999</v>
      </c>
      <c r="Q268" s="72">
        <v>17.16</v>
      </c>
      <c r="R268" s="72">
        <f t="shared" si="16"/>
        <v>17.588999999999999</v>
      </c>
      <c r="S268" s="48">
        <f t="shared" si="13"/>
        <v>0</v>
      </c>
    </row>
    <row r="269" spans="1:19" ht="25.5" x14ac:dyDescent="0.25">
      <c r="A269" s="85" t="s">
        <v>296</v>
      </c>
      <c r="B269" s="43" t="s">
        <v>297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5">
        <f t="shared" si="14"/>
        <v>0</v>
      </c>
      <c r="P269" s="46">
        <v>1.0249999999999999</v>
      </c>
      <c r="Q269" s="72">
        <v>23.92</v>
      </c>
      <c r="R269" s="72">
        <f t="shared" si="16"/>
        <v>24.518000000000001</v>
      </c>
      <c r="S269" s="48">
        <f t="shared" si="13"/>
        <v>0</v>
      </c>
    </row>
    <row r="270" spans="1:19" x14ac:dyDescent="0.25">
      <c r="A270" s="68" t="s">
        <v>298</v>
      </c>
      <c r="B270" s="43" t="s">
        <v>149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5">
        <f t="shared" si="14"/>
        <v>0</v>
      </c>
      <c r="P270" s="46">
        <v>1.0249999999999999</v>
      </c>
      <c r="Q270" s="72">
        <v>239.2</v>
      </c>
      <c r="R270" s="72">
        <f t="shared" si="16"/>
        <v>245.17999999999998</v>
      </c>
      <c r="S270" s="48">
        <f t="shared" si="13"/>
        <v>0</v>
      </c>
    </row>
    <row r="271" spans="1:19" x14ac:dyDescent="0.25">
      <c r="A271" s="68" t="s">
        <v>299</v>
      </c>
      <c r="B271" s="43" t="s">
        <v>47</v>
      </c>
      <c r="C271" s="56"/>
      <c r="D271" s="44"/>
      <c r="E271" s="56"/>
      <c r="F271" s="44"/>
      <c r="G271" s="44"/>
      <c r="H271" s="44"/>
      <c r="I271" s="44"/>
      <c r="J271" s="44"/>
      <c r="K271" s="44"/>
      <c r="L271" s="44"/>
      <c r="M271" s="44"/>
      <c r="N271" s="44"/>
      <c r="O271" s="45">
        <f t="shared" si="14"/>
        <v>0</v>
      </c>
      <c r="P271" s="46">
        <v>1.0249999999999999</v>
      </c>
      <c r="Q271" s="72">
        <v>26</v>
      </c>
      <c r="R271" s="72">
        <f t="shared" si="16"/>
        <v>26.65</v>
      </c>
      <c r="S271" s="48">
        <f t="shared" si="13"/>
        <v>0</v>
      </c>
    </row>
    <row r="272" spans="1:19" x14ac:dyDescent="0.25">
      <c r="A272" s="68" t="s">
        <v>300</v>
      </c>
      <c r="B272" s="43" t="s">
        <v>149</v>
      </c>
      <c r="C272" s="44"/>
      <c r="D272" s="61"/>
      <c r="E272" s="44"/>
      <c r="F272" s="61"/>
      <c r="G272" s="61"/>
      <c r="H272" s="61"/>
      <c r="I272" s="61"/>
      <c r="J272" s="61"/>
      <c r="K272" s="61"/>
      <c r="L272" s="61"/>
      <c r="M272" s="61"/>
      <c r="N272" s="61"/>
      <c r="O272" s="45">
        <f t="shared" si="14"/>
        <v>0</v>
      </c>
      <c r="P272" s="46">
        <v>1.0249999999999999</v>
      </c>
      <c r="Q272" s="72">
        <v>306.8</v>
      </c>
      <c r="R272" s="72">
        <f t="shared" si="16"/>
        <v>314.46999999999997</v>
      </c>
      <c r="S272" s="48">
        <f t="shared" si="13"/>
        <v>0</v>
      </c>
    </row>
    <row r="273" spans="1:19" x14ac:dyDescent="0.25">
      <c r="A273" s="68" t="s">
        <v>301</v>
      </c>
      <c r="B273" s="43" t="s">
        <v>149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5">
        <f t="shared" si="14"/>
        <v>0</v>
      </c>
      <c r="P273" s="46">
        <v>1.0249999999999999</v>
      </c>
      <c r="Q273" s="72">
        <v>306.8</v>
      </c>
      <c r="R273" s="72">
        <f t="shared" si="16"/>
        <v>314.46999999999997</v>
      </c>
      <c r="S273" s="48">
        <f t="shared" si="13"/>
        <v>0</v>
      </c>
    </row>
    <row r="274" spans="1:19" x14ac:dyDescent="0.25">
      <c r="A274" s="95" t="s">
        <v>302</v>
      </c>
      <c r="B274" s="43" t="s">
        <v>149</v>
      </c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5">
        <f t="shared" si="14"/>
        <v>0</v>
      </c>
      <c r="P274" s="46">
        <v>1.0249999999999999</v>
      </c>
      <c r="Q274" s="72">
        <v>331.5</v>
      </c>
      <c r="R274" s="72">
        <f t="shared" si="16"/>
        <v>339.78749999999997</v>
      </c>
      <c r="S274" s="48">
        <f t="shared" si="13"/>
        <v>0</v>
      </c>
    </row>
    <row r="275" spans="1:19" x14ac:dyDescent="0.25">
      <c r="A275" s="68" t="s">
        <v>303</v>
      </c>
      <c r="B275" s="43" t="s">
        <v>149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5">
        <f t="shared" si="14"/>
        <v>0</v>
      </c>
      <c r="P275" s="46">
        <v>1.0249999999999999</v>
      </c>
      <c r="Q275" s="72">
        <v>112.32</v>
      </c>
      <c r="R275" s="72">
        <f t="shared" si="16"/>
        <v>115.12799999999999</v>
      </c>
      <c r="S275" s="48">
        <f t="shared" si="13"/>
        <v>0</v>
      </c>
    </row>
    <row r="276" spans="1:19" x14ac:dyDescent="0.25">
      <c r="A276" s="68" t="s">
        <v>304</v>
      </c>
      <c r="B276" s="43" t="s">
        <v>149</v>
      </c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5">
        <f t="shared" si="14"/>
        <v>0</v>
      </c>
      <c r="P276" s="46">
        <v>1.0249999999999999</v>
      </c>
      <c r="Q276" s="72">
        <v>116.48</v>
      </c>
      <c r="R276" s="72">
        <f t="shared" si="16"/>
        <v>119.392</v>
      </c>
      <c r="S276" s="48">
        <f t="shared" si="13"/>
        <v>0</v>
      </c>
    </row>
    <row r="277" spans="1:19" x14ac:dyDescent="0.25">
      <c r="A277" s="68" t="s">
        <v>305</v>
      </c>
      <c r="B277" s="43" t="s">
        <v>47</v>
      </c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5">
        <f t="shared" si="14"/>
        <v>0</v>
      </c>
      <c r="P277" s="46">
        <v>1.0249999999999999</v>
      </c>
      <c r="Q277" s="72">
        <v>83.2</v>
      </c>
      <c r="R277" s="72">
        <f t="shared" si="16"/>
        <v>85.28</v>
      </c>
      <c r="S277" s="48">
        <f t="shared" si="13"/>
        <v>0</v>
      </c>
    </row>
    <row r="278" spans="1:19" x14ac:dyDescent="0.25">
      <c r="A278" s="68" t="s">
        <v>306</v>
      </c>
      <c r="B278" s="43" t="s">
        <v>47</v>
      </c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5">
        <f t="shared" si="14"/>
        <v>0</v>
      </c>
      <c r="P278" s="46">
        <v>1.0249999999999999</v>
      </c>
      <c r="Q278" s="72">
        <v>71.760000000000005</v>
      </c>
      <c r="R278" s="72">
        <f t="shared" si="16"/>
        <v>73.554000000000002</v>
      </c>
      <c r="S278" s="48">
        <f t="shared" si="13"/>
        <v>0</v>
      </c>
    </row>
    <row r="279" spans="1:19" x14ac:dyDescent="0.25">
      <c r="A279" s="68" t="s">
        <v>307</v>
      </c>
      <c r="B279" s="43" t="s">
        <v>308</v>
      </c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5">
        <f t="shared" si="14"/>
        <v>0</v>
      </c>
      <c r="P279" s="46">
        <v>1.0249999999999999</v>
      </c>
      <c r="Q279" s="72">
        <v>43.68</v>
      </c>
      <c r="R279" s="72">
        <f t="shared" si="16"/>
        <v>44.771999999999998</v>
      </c>
      <c r="S279" s="48">
        <f t="shared" si="13"/>
        <v>0</v>
      </c>
    </row>
    <row r="280" spans="1:19" x14ac:dyDescent="0.25">
      <c r="A280" s="68" t="s">
        <v>309</v>
      </c>
      <c r="B280" s="43" t="s">
        <v>154</v>
      </c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5">
        <f t="shared" si="14"/>
        <v>0</v>
      </c>
      <c r="P280" s="46">
        <v>1.0249999999999999</v>
      </c>
      <c r="Q280" s="72">
        <v>131.96</v>
      </c>
      <c r="R280" s="72">
        <f t="shared" si="16"/>
        <v>135.25899999999999</v>
      </c>
      <c r="S280" s="48">
        <f t="shared" si="13"/>
        <v>0</v>
      </c>
    </row>
    <row r="281" spans="1:19" x14ac:dyDescent="0.25">
      <c r="A281" s="68" t="s">
        <v>310</v>
      </c>
      <c r="B281" s="43" t="s">
        <v>151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5">
        <f t="shared" si="14"/>
        <v>0</v>
      </c>
      <c r="P281" s="46">
        <v>1.0249999999999999</v>
      </c>
      <c r="Q281" s="72">
        <v>62.4</v>
      </c>
      <c r="R281" s="72">
        <f t="shared" si="16"/>
        <v>63.959999999999994</v>
      </c>
      <c r="S281" s="48">
        <f t="shared" si="13"/>
        <v>0</v>
      </c>
    </row>
    <row r="282" spans="1:19" ht="26.25" x14ac:dyDescent="0.25">
      <c r="A282" s="68" t="s">
        <v>311</v>
      </c>
      <c r="B282" s="86" t="s">
        <v>67</v>
      </c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45">
        <f t="shared" si="14"/>
        <v>0</v>
      </c>
      <c r="P282" s="46">
        <v>1.0249999999999999</v>
      </c>
      <c r="Q282" s="72">
        <v>33.28</v>
      </c>
      <c r="R282" s="72">
        <f t="shared" si="16"/>
        <v>34.111999999999995</v>
      </c>
      <c r="S282" s="48">
        <f t="shared" si="13"/>
        <v>0</v>
      </c>
    </row>
    <row r="283" spans="1:19" x14ac:dyDescent="0.25">
      <c r="A283" s="68" t="s">
        <v>312</v>
      </c>
      <c r="B283" s="43" t="s">
        <v>64</v>
      </c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5">
        <f t="shared" si="14"/>
        <v>0</v>
      </c>
      <c r="P283" s="46">
        <v>1.0249999999999999</v>
      </c>
      <c r="Q283" s="72">
        <v>103.79</v>
      </c>
      <c r="R283" s="72">
        <f t="shared" si="16"/>
        <v>106.38475</v>
      </c>
      <c r="S283" s="48">
        <f t="shared" si="13"/>
        <v>0</v>
      </c>
    </row>
    <row r="284" spans="1:19" x14ac:dyDescent="0.25">
      <c r="A284" s="88"/>
      <c r="B284" s="8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71"/>
      <c r="P284" s="58"/>
      <c r="Q284" s="89"/>
      <c r="R284" s="89"/>
      <c r="S284" s="48"/>
    </row>
    <row r="285" spans="1:19" ht="14.25" thickBot="1" x14ac:dyDescent="0.3">
      <c r="A285" s="90"/>
      <c r="B285" s="96"/>
      <c r="C285" s="55"/>
      <c r="D285" s="56"/>
      <c r="E285" s="55"/>
      <c r="F285" s="55"/>
      <c r="G285" s="56"/>
      <c r="H285" s="56"/>
      <c r="I285" s="56"/>
      <c r="J285" s="56"/>
      <c r="K285" s="55"/>
      <c r="L285" s="55"/>
      <c r="M285" s="55"/>
      <c r="N285" s="55"/>
      <c r="O285" s="57"/>
      <c r="P285" s="58"/>
      <c r="Q285" s="89"/>
      <c r="R285" s="89"/>
      <c r="S285" s="48"/>
    </row>
    <row r="286" spans="1:19" x14ac:dyDescent="0.25">
      <c r="A286" s="35" t="s">
        <v>313</v>
      </c>
      <c r="B286" s="60"/>
      <c r="C286" s="61"/>
      <c r="D286" s="62"/>
      <c r="E286" s="61"/>
      <c r="F286" s="61"/>
      <c r="G286" s="62"/>
      <c r="H286" s="62"/>
      <c r="I286" s="62"/>
      <c r="J286" s="62"/>
      <c r="K286" s="61"/>
      <c r="L286" s="61"/>
      <c r="M286" s="61"/>
      <c r="N286" s="61"/>
      <c r="O286" s="63"/>
      <c r="P286" s="64"/>
      <c r="Q286" s="97"/>
      <c r="R286" s="97"/>
      <c r="S286" s="48"/>
    </row>
    <row r="287" spans="1:19" x14ac:dyDescent="0.25">
      <c r="A287" s="68" t="s">
        <v>314</v>
      </c>
      <c r="B287" s="43" t="s">
        <v>222</v>
      </c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5">
        <f>SUM(C287:N287)</f>
        <v>0</v>
      </c>
      <c r="P287" s="46">
        <v>1.0249999999999999</v>
      </c>
      <c r="Q287" s="72">
        <v>119.22</v>
      </c>
      <c r="R287" s="72">
        <f>Q287*P287</f>
        <v>122.20049999999999</v>
      </c>
      <c r="S287" s="48">
        <f t="shared" si="13"/>
        <v>0</v>
      </c>
    </row>
    <row r="288" spans="1:19" x14ac:dyDescent="0.25">
      <c r="A288" s="68" t="s">
        <v>315</v>
      </c>
      <c r="B288" s="43" t="s">
        <v>222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5">
        <f>SUM(C288:N288)</f>
        <v>0</v>
      </c>
      <c r="P288" s="46">
        <v>1.0249999999999999</v>
      </c>
      <c r="Q288" s="72">
        <v>91.52</v>
      </c>
      <c r="R288" s="72">
        <f>Q288*P288</f>
        <v>93.807999999999993</v>
      </c>
      <c r="S288" s="48">
        <f t="shared" si="13"/>
        <v>0</v>
      </c>
    </row>
    <row r="289" spans="1:19" x14ac:dyDescent="0.25">
      <c r="A289" s="68" t="s">
        <v>316</v>
      </c>
      <c r="B289" s="60" t="s">
        <v>222</v>
      </c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45">
        <f>SUM(C289:N289)</f>
        <v>0</v>
      </c>
      <c r="P289" s="46">
        <v>1.0249999999999999</v>
      </c>
      <c r="Q289" s="72">
        <v>120.02</v>
      </c>
      <c r="R289" s="72">
        <f>Q289*P289</f>
        <v>123.02049999999998</v>
      </c>
      <c r="S289" s="48">
        <f t="shared" si="13"/>
        <v>0</v>
      </c>
    </row>
    <row r="290" spans="1:19" x14ac:dyDescent="0.25">
      <c r="A290" s="68" t="s">
        <v>317</v>
      </c>
      <c r="B290" s="43" t="s">
        <v>222</v>
      </c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5">
        <f>SUM(C290:N290)</f>
        <v>0</v>
      </c>
      <c r="P290" s="46">
        <v>1.0249999999999999</v>
      </c>
      <c r="Q290" s="72">
        <v>173.33</v>
      </c>
      <c r="R290" s="72">
        <f>Q290*P290</f>
        <v>177.66325000000001</v>
      </c>
      <c r="S290" s="48">
        <f>(O290*R290)</f>
        <v>0</v>
      </c>
    </row>
    <row r="291" spans="1:19" x14ac:dyDescent="0.25">
      <c r="A291" s="95" t="s">
        <v>318</v>
      </c>
      <c r="B291" s="43" t="s">
        <v>222</v>
      </c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5">
        <f>SUM(C291:N291)</f>
        <v>0</v>
      </c>
      <c r="P291" s="46">
        <v>1.0249999999999999</v>
      </c>
      <c r="Q291" s="72">
        <v>174.72</v>
      </c>
      <c r="R291" s="72">
        <f>Q291*P291</f>
        <v>179.08799999999999</v>
      </c>
      <c r="S291" s="48">
        <f>(O291*R291)</f>
        <v>0</v>
      </c>
    </row>
    <row r="292" spans="1:19" x14ac:dyDescent="0.25">
      <c r="A292" s="98"/>
      <c r="B292" s="8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71"/>
      <c r="P292" s="58"/>
      <c r="Q292" s="89"/>
      <c r="R292" s="89"/>
      <c r="S292" s="48"/>
    </row>
    <row r="293" spans="1:19" ht="14.25" thickBot="1" x14ac:dyDescent="0.3">
      <c r="A293" s="90"/>
      <c r="B293" s="86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71"/>
      <c r="P293" s="58"/>
      <c r="Q293" s="93"/>
      <c r="R293" s="93"/>
      <c r="S293" s="48"/>
    </row>
    <row r="294" spans="1:19" x14ac:dyDescent="0.25">
      <c r="A294" s="35" t="s">
        <v>319</v>
      </c>
      <c r="B294" s="99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75"/>
      <c r="P294" s="64"/>
      <c r="Q294" s="94"/>
      <c r="R294" s="94"/>
      <c r="S294" s="48"/>
    </row>
    <row r="295" spans="1:19" x14ac:dyDescent="0.25">
      <c r="A295" s="68" t="s">
        <v>320</v>
      </c>
      <c r="B295" s="43" t="s">
        <v>321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5">
        <f>SUM(C295:N295)</f>
        <v>0</v>
      </c>
      <c r="P295" s="46">
        <v>1.0249999999999999</v>
      </c>
      <c r="Q295" s="72">
        <v>1144</v>
      </c>
      <c r="R295" s="72">
        <f>Q295*P295</f>
        <v>1172.5999999999999</v>
      </c>
      <c r="S295" s="48">
        <f>(O295*R295)</f>
        <v>0</v>
      </c>
    </row>
    <row r="296" spans="1:19" hidden="1" x14ac:dyDescent="0.25">
      <c r="A296" s="68" t="s">
        <v>322</v>
      </c>
      <c r="B296" s="43" t="s">
        <v>321</v>
      </c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5"/>
      <c r="P296" s="46">
        <v>1.0249999999999999</v>
      </c>
      <c r="Q296" s="72"/>
      <c r="R296" s="72">
        <f t="shared" ref="R296:R323" si="17">Q296*P296</f>
        <v>0</v>
      </c>
      <c r="S296" s="48">
        <f>(O296*R296)</f>
        <v>0</v>
      </c>
    </row>
    <row r="297" spans="1:19" x14ac:dyDescent="0.25">
      <c r="A297" s="68" t="s">
        <v>323</v>
      </c>
      <c r="B297" s="43" t="s">
        <v>321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5">
        <f>SUM(C297:N297)</f>
        <v>0</v>
      </c>
      <c r="P297" s="46">
        <v>1.0249999999999999</v>
      </c>
      <c r="Q297" s="72">
        <v>7953.92</v>
      </c>
      <c r="R297" s="72">
        <f t="shared" si="17"/>
        <v>8152.7679999999991</v>
      </c>
      <c r="S297" s="48">
        <f>(O297*R297)</f>
        <v>0</v>
      </c>
    </row>
    <row r="298" spans="1:19" x14ac:dyDescent="0.25">
      <c r="A298" s="68" t="s">
        <v>324</v>
      </c>
      <c r="B298" s="43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5"/>
      <c r="P298" s="46"/>
      <c r="Q298" s="72"/>
      <c r="R298" s="72"/>
      <c r="S298" s="48"/>
    </row>
    <row r="299" spans="1:19" x14ac:dyDescent="0.25">
      <c r="A299" s="68" t="s">
        <v>325</v>
      </c>
      <c r="B299" s="43" t="s">
        <v>321</v>
      </c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5">
        <f>SUM(C299:N299)</f>
        <v>0</v>
      </c>
      <c r="P299" s="46">
        <v>1.0249999999999999</v>
      </c>
      <c r="Q299" s="72">
        <v>9399.52</v>
      </c>
      <c r="R299" s="72">
        <f t="shared" si="17"/>
        <v>9634.5079999999998</v>
      </c>
      <c r="S299" s="48">
        <f>(O299*R299)</f>
        <v>0</v>
      </c>
    </row>
    <row r="300" spans="1:19" x14ac:dyDescent="0.25">
      <c r="A300" s="68" t="s">
        <v>326</v>
      </c>
      <c r="B300" s="43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5"/>
      <c r="P300" s="46"/>
      <c r="Q300" s="72"/>
      <c r="R300" s="72"/>
      <c r="S300" s="48"/>
    </row>
    <row r="301" spans="1:19" x14ac:dyDescent="0.25">
      <c r="A301" s="66" t="s">
        <v>327</v>
      </c>
      <c r="B301" s="43" t="s">
        <v>321</v>
      </c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5">
        <f>SUM(C301:N301)</f>
        <v>0</v>
      </c>
      <c r="P301" s="46">
        <v>1.0249999999999999</v>
      </c>
      <c r="Q301" s="72">
        <v>13497.12</v>
      </c>
      <c r="R301" s="72">
        <f t="shared" si="17"/>
        <v>13834.547999999999</v>
      </c>
      <c r="S301" s="48">
        <f>(O301*R301)</f>
        <v>0</v>
      </c>
    </row>
    <row r="302" spans="1:19" x14ac:dyDescent="0.25">
      <c r="A302" s="68" t="s">
        <v>328</v>
      </c>
      <c r="B302" s="43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5"/>
      <c r="P302" s="46"/>
      <c r="Q302" s="72"/>
      <c r="R302" s="72"/>
      <c r="S302" s="48"/>
    </row>
    <row r="303" spans="1:19" x14ac:dyDescent="0.25">
      <c r="A303" s="68" t="s">
        <v>329</v>
      </c>
      <c r="B303" s="43" t="s">
        <v>321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5">
        <f>SUM(C303:N303)</f>
        <v>0</v>
      </c>
      <c r="P303" s="46">
        <v>1.0249999999999999</v>
      </c>
      <c r="Q303" s="72">
        <v>12155.52</v>
      </c>
      <c r="R303" s="72">
        <f t="shared" si="17"/>
        <v>12459.407999999999</v>
      </c>
      <c r="S303" s="48">
        <f>(O303*R303)</f>
        <v>0</v>
      </c>
    </row>
    <row r="304" spans="1:19" x14ac:dyDescent="0.25">
      <c r="A304" s="68" t="s">
        <v>330</v>
      </c>
      <c r="B304" s="43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5"/>
      <c r="P304" s="46"/>
      <c r="Q304" s="72"/>
      <c r="R304" s="72"/>
      <c r="S304" s="48"/>
    </row>
    <row r="305" spans="1:19" x14ac:dyDescent="0.25">
      <c r="A305" s="68" t="s">
        <v>331</v>
      </c>
      <c r="B305" s="43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5"/>
      <c r="P305" s="46"/>
      <c r="Q305" s="72"/>
      <c r="R305" s="72"/>
      <c r="S305" s="48"/>
    </row>
    <row r="306" spans="1:19" x14ac:dyDescent="0.25">
      <c r="A306" s="66" t="s">
        <v>332</v>
      </c>
      <c r="B306" s="43" t="s">
        <v>321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5">
        <f>SUM(C306:N306)</f>
        <v>0</v>
      </c>
      <c r="P306" s="46">
        <v>1.0249999999999999</v>
      </c>
      <c r="Q306" s="72">
        <v>1892.8</v>
      </c>
      <c r="R306" s="72">
        <f t="shared" si="17"/>
        <v>1940.12</v>
      </c>
      <c r="S306" s="48">
        <f>(O306*R306)</f>
        <v>0</v>
      </c>
    </row>
    <row r="307" spans="1:19" x14ac:dyDescent="0.25">
      <c r="A307" s="68" t="s">
        <v>333</v>
      </c>
      <c r="B307" s="43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5"/>
      <c r="P307" s="46"/>
      <c r="Q307" s="72"/>
      <c r="R307" s="72"/>
      <c r="S307" s="48"/>
    </row>
    <row r="308" spans="1:19" x14ac:dyDescent="0.25">
      <c r="A308" s="68" t="s">
        <v>334</v>
      </c>
      <c r="B308" s="43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5"/>
      <c r="P308" s="46"/>
      <c r="Q308" s="72"/>
      <c r="R308" s="72"/>
      <c r="S308" s="48"/>
    </row>
    <row r="309" spans="1:19" x14ac:dyDescent="0.25">
      <c r="A309" s="66" t="s">
        <v>335</v>
      </c>
      <c r="B309" s="43" t="s">
        <v>321</v>
      </c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5">
        <f>SUM(C309:N309)</f>
        <v>0</v>
      </c>
      <c r="P309" s="46">
        <v>1.0249999999999999</v>
      </c>
      <c r="Q309" s="72">
        <v>925.6</v>
      </c>
      <c r="R309" s="72">
        <f t="shared" si="17"/>
        <v>948.7399999999999</v>
      </c>
      <c r="S309" s="48">
        <f>(O309*R309)</f>
        <v>0</v>
      </c>
    </row>
    <row r="310" spans="1:19" x14ac:dyDescent="0.25">
      <c r="A310" s="68" t="s">
        <v>336</v>
      </c>
      <c r="B310" s="43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5"/>
      <c r="P310" s="46"/>
      <c r="Q310" s="72"/>
      <c r="R310" s="72"/>
      <c r="S310" s="48"/>
    </row>
    <row r="311" spans="1:19" x14ac:dyDescent="0.25">
      <c r="A311" s="66" t="s">
        <v>337</v>
      </c>
      <c r="B311" s="43" t="s">
        <v>321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5">
        <f>SUM(C311:N311)</f>
        <v>0</v>
      </c>
      <c r="P311" s="46">
        <v>1.0249999999999999</v>
      </c>
      <c r="Q311" s="72">
        <v>341.12</v>
      </c>
      <c r="R311" s="72">
        <f t="shared" si="17"/>
        <v>349.64799999999997</v>
      </c>
      <c r="S311" s="48">
        <f>(O311*R311)</f>
        <v>0</v>
      </c>
    </row>
    <row r="312" spans="1:19" x14ac:dyDescent="0.25">
      <c r="A312" s="68" t="s">
        <v>338</v>
      </c>
      <c r="B312" s="43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5"/>
      <c r="P312" s="46"/>
      <c r="Q312" s="72"/>
      <c r="R312" s="72"/>
      <c r="S312" s="48"/>
    </row>
    <row r="313" spans="1:19" x14ac:dyDescent="0.25">
      <c r="A313" s="68" t="s">
        <v>339</v>
      </c>
      <c r="B313" s="43" t="s">
        <v>321</v>
      </c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5">
        <f>SUM(C313:N313)</f>
        <v>0</v>
      </c>
      <c r="P313" s="46">
        <v>1.0249999999999999</v>
      </c>
      <c r="Q313" s="72">
        <v>161.08000000000001</v>
      </c>
      <c r="R313" s="72">
        <f t="shared" si="17"/>
        <v>165.107</v>
      </c>
      <c r="S313" s="48">
        <f>(O313*R313)</f>
        <v>0</v>
      </c>
    </row>
    <row r="314" spans="1:19" x14ac:dyDescent="0.25">
      <c r="A314" s="68" t="s">
        <v>340</v>
      </c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5"/>
      <c r="P314" s="46"/>
      <c r="Q314" s="72"/>
      <c r="R314" s="72"/>
      <c r="S314" s="48"/>
    </row>
    <row r="315" spans="1:19" x14ac:dyDescent="0.25">
      <c r="A315" s="66" t="s">
        <v>341</v>
      </c>
      <c r="B315" s="86" t="s">
        <v>321</v>
      </c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5">
        <f>SUM(C315:N315)</f>
        <v>0</v>
      </c>
      <c r="P315" s="46">
        <v>1.0249999999999999</v>
      </c>
      <c r="Q315" s="72">
        <v>239.2</v>
      </c>
      <c r="R315" s="72">
        <f t="shared" si="17"/>
        <v>245.17999999999998</v>
      </c>
      <c r="S315" s="48">
        <f>(O315*R315)</f>
        <v>0</v>
      </c>
    </row>
    <row r="316" spans="1:19" x14ac:dyDescent="0.25">
      <c r="A316" s="66" t="s">
        <v>342</v>
      </c>
      <c r="B316" s="43" t="s">
        <v>321</v>
      </c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45">
        <f>SUM(C316:N316)</f>
        <v>0</v>
      </c>
      <c r="P316" s="46">
        <v>1.0249999999999999</v>
      </c>
      <c r="Q316" s="72">
        <v>19552</v>
      </c>
      <c r="R316" s="72">
        <f t="shared" si="17"/>
        <v>20040.8</v>
      </c>
      <c r="S316" s="48">
        <f>(O316*R316)</f>
        <v>0</v>
      </c>
    </row>
    <row r="317" spans="1:19" x14ac:dyDescent="0.25">
      <c r="A317" s="68" t="s">
        <v>343</v>
      </c>
      <c r="B317" s="43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5"/>
      <c r="P317" s="46"/>
      <c r="Q317" s="72"/>
      <c r="R317" s="72"/>
      <c r="S317" s="48"/>
    </row>
    <row r="318" spans="1:19" x14ac:dyDescent="0.25">
      <c r="A318" s="68" t="s">
        <v>344</v>
      </c>
      <c r="B318" s="43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5"/>
      <c r="P318" s="46"/>
      <c r="Q318" s="72"/>
      <c r="R318" s="72"/>
      <c r="S318" s="48"/>
    </row>
    <row r="319" spans="1:19" x14ac:dyDescent="0.25">
      <c r="A319" s="66" t="s">
        <v>345</v>
      </c>
      <c r="B319" s="43" t="s">
        <v>321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5">
        <f>SUM(C319:N319)</f>
        <v>0</v>
      </c>
      <c r="P319" s="46">
        <v>1.0249999999999999</v>
      </c>
      <c r="Q319" s="72">
        <v>1346.26</v>
      </c>
      <c r="R319" s="72">
        <f t="shared" si="17"/>
        <v>1379.9164999999998</v>
      </c>
      <c r="S319" s="48">
        <f>(O319*R319)</f>
        <v>0</v>
      </c>
    </row>
    <row r="320" spans="1:19" x14ac:dyDescent="0.25">
      <c r="A320" s="66" t="s">
        <v>346</v>
      </c>
      <c r="B320" s="43" t="s">
        <v>321</v>
      </c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5">
        <f>SUM(C320:N320)</f>
        <v>0</v>
      </c>
      <c r="P320" s="46">
        <v>1.0249999999999999</v>
      </c>
      <c r="Q320" s="72">
        <v>764.4</v>
      </c>
      <c r="R320" s="72">
        <f t="shared" si="17"/>
        <v>783.50999999999988</v>
      </c>
      <c r="S320" s="48">
        <f>(O320*R320)</f>
        <v>0</v>
      </c>
    </row>
    <row r="321" spans="1:19" x14ac:dyDescent="0.25">
      <c r="A321" s="66" t="s">
        <v>347</v>
      </c>
      <c r="B321" s="43" t="s">
        <v>321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5">
        <f>SUM(C321:N321)</f>
        <v>0</v>
      </c>
      <c r="P321" s="46">
        <v>1.0249999999999999</v>
      </c>
      <c r="Q321" s="72">
        <v>745.68</v>
      </c>
      <c r="R321" s="72">
        <f t="shared" si="17"/>
        <v>764.32199999999989</v>
      </c>
      <c r="S321" s="48">
        <f>(O321*R321)</f>
        <v>0</v>
      </c>
    </row>
    <row r="322" spans="1:19" x14ac:dyDescent="0.25">
      <c r="A322" s="66" t="s">
        <v>348</v>
      </c>
      <c r="B322" s="43" t="s">
        <v>321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5">
        <f>SUM(C322:N322)</f>
        <v>0</v>
      </c>
      <c r="P322" s="46">
        <v>1.0249999999999999</v>
      </c>
      <c r="Q322" s="72">
        <v>934.84</v>
      </c>
      <c r="R322" s="72">
        <f t="shared" si="17"/>
        <v>958.2109999999999</v>
      </c>
      <c r="S322" s="48">
        <f>(O322*R322)</f>
        <v>0</v>
      </c>
    </row>
    <row r="323" spans="1:19" x14ac:dyDescent="0.25">
      <c r="A323" s="66" t="s">
        <v>349</v>
      </c>
      <c r="B323" s="43" t="s">
        <v>321</v>
      </c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5">
        <f>SUM(C323:N323)</f>
        <v>0</v>
      </c>
      <c r="P323" s="46">
        <v>1.0249999999999999</v>
      </c>
      <c r="Q323" s="72">
        <v>4451.2</v>
      </c>
      <c r="R323" s="72">
        <f t="shared" si="17"/>
        <v>4562.4799999999996</v>
      </c>
      <c r="S323" s="48">
        <f>(O323*R323)</f>
        <v>0</v>
      </c>
    </row>
    <row r="324" spans="1:19" x14ac:dyDescent="0.25">
      <c r="A324" s="68" t="s">
        <v>350</v>
      </c>
      <c r="B324" s="43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5"/>
      <c r="P324" s="46"/>
      <c r="Q324" s="72"/>
      <c r="R324" s="72"/>
      <c r="S324" s="48"/>
    </row>
    <row r="325" spans="1:19" x14ac:dyDescent="0.25">
      <c r="A325" s="68" t="s">
        <v>351</v>
      </c>
      <c r="B325" s="43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5"/>
      <c r="P325" s="46"/>
      <c r="Q325" s="72"/>
      <c r="R325" s="72"/>
      <c r="S325" s="48"/>
    </row>
    <row r="326" spans="1:19" x14ac:dyDescent="0.25">
      <c r="A326" s="68" t="s">
        <v>352</v>
      </c>
      <c r="B326" s="43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5"/>
      <c r="P326" s="46"/>
      <c r="Q326" s="72"/>
      <c r="R326" s="72"/>
      <c r="S326" s="48"/>
    </row>
    <row r="327" spans="1:19" x14ac:dyDescent="0.25">
      <c r="A327" s="68" t="s">
        <v>353</v>
      </c>
      <c r="B327" s="43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5"/>
      <c r="P327" s="46"/>
      <c r="Q327" s="72"/>
      <c r="R327" s="72"/>
      <c r="S327" s="48"/>
    </row>
    <row r="328" spans="1:19" x14ac:dyDescent="0.25">
      <c r="A328" s="66" t="s">
        <v>354</v>
      </c>
      <c r="B328" s="43" t="s">
        <v>321</v>
      </c>
      <c r="C328" s="44"/>
      <c r="D328" s="56"/>
      <c r="E328" s="44"/>
      <c r="F328" s="56"/>
      <c r="G328" s="56"/>
      <c r="H328" s="56"/>
      <c r="I328" s="44"/>
      <c r="J328" s="44"/>
      <c r="K328" s="44"/>
      <c r="L328" s="44"/>
      <c r="M328" s="44"/>
      <c r="N328" s="44"/>
      <c r="O328" s="45">
        <f>SUM(C328:N328)</f>
        <v>0</v>
      </c>
      <c r="P328" s="46">
        <v>1.0249999999999999</v>
      </c>
      <c r="Q328" s="72">
        <v>1130.48</v>
      </c>
      <c r="R328" s="72">
        <f>Q328*P328</f>
        <v>1158.742</v>
      </c>
      <c r="S328" s="48">
        <f>(O328*R328)</f>
        <v>0</v>
      </c>
    </row>
    <row r="329" spans="1:19" x14ac:dyDescent="0.25">
      <c r="A329" s="68" t="s">
        <v>355</v>
      </c>
      <c r="B329" s="60"/>
      <c r="C329" s="61"/>
      <c r="D329" s="44"/>
      <c r="E329" s="61"/>
      <c r="F329" s="44"/>
      <c r="G329" s="44"/>
      <c r="H329" s="44"/>
      <c r="I329" s="61"/>
      <c r="J329" s="61"/>
      <c r="K329" s="61"/>
      <c r="L329" s="61"/>
      <c r="M329" s="61"/>
      <c r="N329" s="61"/>
      <c r="O329" s="45"/>
      <c r="P329" s="46"/>
      <c r="Q329" s="72"/>
      <c r="R329" s="72"/>
      <c r="S329" s="48"/>
    </row>
    <row r="330" spans="1:19" x14ac:dyDescent="0.25">
      <c r="A330" s="68" t="s">
        <v>356</v>
      </c>
      <c r="B330" s="43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5"/>
      <c r="P330" s="46"/>
      <c r="Q330" s="72"/>
      <c r="R330" s="72"/>
      <c r="S330" s="48"/>
    </row>
    <row r="331" spans="1:19" x14ac:dyDescent="0.25">
      <c r="A331" s="66" t="s">
        <v>357</v>
      </c>
      <c r="B331" s="43" t="s">
        <v>321</v>
      </c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5">
        <f>SUM(C331:N331)</f>
        <v>0</v>
      </c>
      <c r="P331" s="46">
        <v>1.0249999999999999</v>
      </c>
      <c r="Q331" s="72">
        <v>4726.8</v>
      </c>
      <c r="R331" s="72">
        <f>Q331*P331</f>
        <v>4844.9699999999993</v>
      </c>
      <c r="S331" s="48">
        <f>(O331*R331)</f>
        <v>0</v>
      </c>
    </row>
    <row r="332" spans="1:19" x14ac:dyDescent="0.25">
      <c r="A332" s="68" t="s">
        <v>358</v>
      </c>
      <c r="B332" s="43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5"/>
      <c r="P332" s="46"/>
      <c r="Q332" s="72"/>
      <c r="R332" s="72"/>
      <c r="S332" s="48"/>
    </row>
    <row r="333" spans="1:19" x14ac:dyDescent="0.25">
      <c r="A333" s="68" t="s">
        <v>359</v>
      </c>
      <c r="B333" s="43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5"/>
      <c r="P333" s="46"/>
      <c r="Q333" s="72"/>
      <c r="R333" s="72"/>
      <c r="S333" s="48"/>
    </row>
    <row r="334" spans="1:19" x14ac:dyDescent="0.25">
      <c r="A334" s="66" t="s">
        <v>360</v>
      </c>
      <c r="B334" s="43" t="s">
        <v>321</v>
      </c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5">
        <f>SUM(C334:N334)</f>
        <v>0</v>
      </c>
      <c r="P334" s="46">
        <v>1.0249999999999999</v>
      </c>
      <c r="Q334" s="72">
        <v>24939.200000000001</v>
      </c>
      <c r="R334" s="72">
        <f>Q334*P334</f>
        <v>25562.68</v>
      </c>
      <c r="S334" s="48">
        <f>(O334*R334)</f>
        <v>0</v>
      </c>
    </row>
    <row r="335" spans="1:19" x14ac:dyDescent="0.25">
      <c r="A335" s="68" t="s">
        <v>361</v>
      </c>
      <c r="B335" s="43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5"/>
      <c r="P335" s="46"/>
      <c r="Q335" s="72"/>
      <c r="R335" s="72"/>
      <c r="S335" s="48"/>
    </row>
    <row r="336" spans="1:19" x14ac:dyDescent="0.25">
      <c r="A336" s="68" t="s">
        <v>362</v>
      </c>
      <c r="B336" s="43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5"/>
      <c r="P336" s="46"/>
      <c r="Q336" s="72"/>
      <c r="R336" s="72"/>
      <c r="S336" s="48"/>
    </row>
    <row r="337" spans="1:19" x14ac:dyDescent="0.25">
      <c r="A337" s="66" t="s">
        <v>363</v>
      </c>
      <c r="B337" s="43" t="s">
        <v>321</v>
      </c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5">
        <f>SUM(C337:N337)</f>
        <v>0</v>
      </c>
      <c r="P337" s="46">
        <v>1.0249999999999999</v>
      </c>
      <c r="Q337" s="72">
        <v>8838.9599999999991</v>
      </c>
      <c r="R337" s="72">
        <f>Q337*P337</f>
        <v>9059.9339999999975</v>
      </c>
      <c r="S337" s="48">
        <f>(O337*R337)</f>
        <v>0</v>
      </c>
    </row>
    <row r="338" spans="1:19" x14ac:dyDescent="0.25">
      <c r="A338" s="68" t="s">
        <v>364</v>
      </c>
      <c r="B338" s="43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5"/>
      <c r="P338" s="46"/>
      <c r="Q338" s="72"/>
      <c r="R338" s="72"/>
      <c r="S338" s="48"/>
    </row>
    <row r="339" spans="1:19" x14ac:dyDescent="0.25">
      <c r="A339" s="68" t="s">
        <v>365</v>
      </c>
      <c r="B339" s="43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5"/>
      <c r="P339" s="46"/>
      <c r="Q339" s="72"/>
      <c r="R339" s="72"/>
      <c r="S339" s="48"/>
    </row>
    <row r="340" spans="1:19" x14ac:dyDescent="0.25">
      <c r="A340" s="68" t="s">
        <v>366</v>
      </c>
      <c r="B340" s="43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5"/>
      <c r="P340" s="46"/>
      <c r="Q340" s="72"/>
      <c r="R340" s="72"/>
      <c r="S340" s="48"/>
    </row>
    <row r="341" spans="1:19" x14ac:dyDescent="0.25">
      <c r="A341" s="66" t="s">
        <v>367</v>
      </c>
      <c r="B341" s="43" t="s">
        <v>321</v>
      </c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5">
        <f>SUM(C341:N341)</f>
        <v>0</v>
      </c>
      <c r="P341" s="46">
        <v>1.0249999999999999</v>
      </c>
      <c r="Q341" s="72">
        <v>6238.96</v>
      </c>
      <c r="R341" s="72">
        <f>Q341*P341</f>
        <v>6394.9339999999993</v>
      </c>
      <c r="S341" s="48">
        <f>(O341*R341)</f>
        <v>0</v>
      </c>
    </row>
    <row r="342" spans="1:19" x14ac:dyDescent="0.25">
      <c r="A342" s="68" t="s">
        <v>368</v>
      </c>
      <c r="B342" s="43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5"/>
      <c r="P342" s="46"/>
      <c r="Q342" s="72"/>
      <c r="R342" s="72"/>
      <c r="S342" s="48"/>
    </row>
    <row r="343" spans="1:19" x14ac:dyDescent="0.25">
      <c r="A343" s="68" t="s">
        <v>369</v>
      </c>
      <c r="B343" s="43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5"/>
      <c r="P343" s="46"/>
      <c r="Q343" s="72"/>
      <c r="R343" s="72"/>
      <c r="S343" s="48"/>
    </row>
    <row r="344" spans="1:19" x14ac:dyDescent="0.25">
      <c r="A344" s="66" t="s">
        <v>370</v>
      </c>
      <c r="B344" s="43" t="s">
        <v>321</v>
      </c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5">
        <f>SUM(C344:N344)</f>
        <v>0</v>
      </c>
      <c r="P344" s="46">
        <v>1.0249999999999999</v>
      </c>
      <c r="Q344" s="72">
        <v>28672.799999999999</v>
      </c>
      <c r="R344" s="72">
        <f>Q344*P344</f>
        <v>29389.619999999995</v>
      </c>
      <c r="S344" s="48">
        <f>(O344*R344)</f>
        <v>0</v>
      </c>
    </row>
    <row r="345" spans="1:19" x14ac:dyDescent="0.25">
      <c r="A345" s="68" t="s">
        <v>371</v>
      </c>
      <c r="B345" s="43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5"/>
      <c r="P345" s="46"/>
      <c r="Q345" s="72"/>
      <c r="R345" s="72"/>
      <c r="S345" s="48"/>
    </row>
    <row r="346" spans="1:19" x14ac:dyDescent="0.25">
      <c r="A346" s="68" t="s">
        <v>372</v>
      </c>
      <c r="B346" s="43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5"/>
      <c r="P346" s="46"/>
      <c r="Q346" s="72"/>
      <c r="R346" s="72"/>
      <c r="S346" s="48"/>
    </row>
    <row r="347" spans="1:19" x14ac:dyDescent="0.25">
      <c r="A347" s="66" t="s">
        <v>373</v>
      </c>
      <c r="B347" s="43" t="s">
        <v>321</v>
      </c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5">
        <f>SUM(C347:N347)</f>
        <v>0</v>
      </c>
      <c r="P347" s="46">
        <v>1.0249999999999999</v>
      </c>
      <c r="Q347" s="72">
        <v>35859.199999999997</v>
      </c>
      <c r="R347" s="72">
        <f>Q347*P347</f>
        <v>36755.679999999993</v>
      </c>
      <c r="S347" s="48">
        <f>(O347*R347)</f>
        <v>0</v>
      </c>
    </row>
    <row r="348" spans="1:19" x14ac:dyDescent="0.25">
      <c r="A348" s="68" t="s">
        <v>374</v>
      </c>
      <c r="B348" s="43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5"/>
      <c r="P348" s="46"/>
      <c r="Q348" s="72"/>
      <c r="R348" s="72"/>
      <c r="S348" s="48"/>
    </row>
    <row r="349" spans="1:19" x14ac:dyDescent="0.25">
      <c r="A349" s="68" t="s">
        <v>375</v>
      </c>
      <c r="B349" s="43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5"/>
      <c r="P349" s="46"/>
      <c r="Q349" s="72"/>
      <c r="R349" s="72"/>
      <c r="S349" s="48"/>
    </row>
    <row r="350" spans="1:19" x14ac:dyDescent="0.25">
      <c r="A350" s="66" t="s">
        <v>376</v>
      </c>
      <c r="B350" s="43" t="s">
        <v>321</v>
      </c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5">
        <f>SUM(C350:N350)</f>
        <v>0</v>
      </c>
      <c r="P350" s="46">
        <v>1.0249999999999999</v>
      </c>
      <c r="Q350" s="72">
        <v>7124</v>
      </c>
      <c r="R350" s="72">
        <f>Q350*P350</f>
        <v>7302.0999999999995</v>
      </c>
      <c r="S350" s="48">
        <f>(O350*R350)</f>
        <v>0</v>
      </c>
    </row>
    <row r="351" spans="1:19" x14ac:dyDescent="0.25">
      <c r="A351" s="68" t="s">
        <v>377</v>
      </c>
      <c r="B351" s="43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5"/>
      <c r="P351" s="46"/>
      <c r="Q351" s="72"/>
      <c r="R351" s="72"/>
      <c r="S351" s="48"/>
    </row>
    <row r="352" spans="1:19" x14ac:dyDescent="0.25">
      <c r="A352" s="68" t="s">
        <v>378</v>
      </c>
      <c r="B352" s="43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5"/>
      <c r="P352" s="46"/>
      <c r="Q352" s="72"/>
      <c r="R352" s="72"/>
      <c r="S352" s="48"/>
    </row>
    <row r="353" spans="1:19" x14ac:dyDescent="0.25">
      <c r="A353" s="66" t="s">
        <v>379</v>
      </c>
      <c r="B353" s="43" t="s">
        <v>321</v>
      </c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5">
        <f>SUM(C353:N353)</f>
        <v>0</v>
      </c>
      <c r="P353" s="46">
        <v>1.0249999999999999</v>
      </c>
      <c r="Q353" s="72">
        <v>4139.2</v>
      </c>
      <c r="R353" s="72">
        <f>Q353*P353</f>
        <v>4242.6799999999994</v>
      </c>
      <c r="S353" s="48">
        <f>(O353*R353)</f>
        <v>0</v>
      </c>
    </row>
    <row r="354" spans="1:19" x14ac:dyDescent="0.25">
      <c r="A354" s="68" t="s">
        <v>380</v>
      </c>
      <c r="B354" s="43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5"/>
      <c r="P354" s="46"/>
      <c r="Q354" s="72"/>
      <c r="R354" s="72"/>
      <c r="S354" s="48"/>
    </row>
    <row r="355" spans="1:19" x14ac:dyDescent="0.25">
      <c r="A355" s="68" t="s">
        <v>381</v>
      </c>
      <c r="B355" s="43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5"/>
      <c r="P355" s="46"/>
      <c r="Q355" s="72"/>
      <c r="R355" s="72"/>
      <c r="S355" s="48"/>
    </row>
    <row r="356" spans="1:19" x14ac:dyDescent="0.25">
      <c r="A356" s="66" t="s">
        <v>382</v>
      </c>
      <c r="B356" s="43" t="s">
        <v>321</v>
      </c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5">
        <f>SUM(C356:N356)</f>
        <v>0</v>
      </c>
      <c r="P356" s="46">
        <v>1.0249999999999999</v>
      </c>
      <c r="Q356" s="72">
        <v>30992</v>
      </c>
      <c r="R356" s="72">
        <f>Q356*P356</f>
        <v>31766.799999999996</v>
      </c>
      <c r="S356" s="48">
        <f t="shared" ref="S356:S419" si="18">(O356*R356)</f>
        <v>0</v>
      </c>
    </row>
    <row r="357" spans="1:19" x14ac:dyDescent="0.25">
      <c r="A357" s="68" t="s">
        <v>374</v>
      </c>
      <c r="B357" s="43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5"/>
      <c r="P357" s="46"/>
      <c r="Q357" s="72"/>
      <c r="R357" s="72"/>
      <c r="S357" s="48"/>
    </row>
    <row r="358" spans="1:19" x14ac:dyDescent="0.25">
      <c r="A358" s="68" t="s">
        <v>383</v>
      </c>
      <c r="B358" s="43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5"/>
      <c r="P358" s="46"/>
      <c r="Q358" s="72"/>
      <c r="R358" s="72"/>
      <c r="S358" s="48"/>
    </row>
    <row r="359" spans="1:19" x14ac:dyDescent="0.25">
      <c r="A359" s="66" t="s">
        <v>384</v>
      </c>
      <c r="B359" s="43" t="s">
        <v>321</v>
      </c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5">
        <f>SUM(C359:N359)</f>
        <v>0</v>
      </c>
      <c r="P359" s="46">
        <v>1.0249999999999999</v>
      </c>
      <c r="Q359" s="72">
        <v>10398.959999999999</v>
      </c>
      <c r="R359" s="72">
        <f>Q359*P359</f>
        <v>10658.933999999997</v>
      </c>
      <c r="S359" s="48">
        <f t="shared" si="18"/>
        <v>0</v>
      </c>
    </row>
    <row r="360" spans="1:19" x14ac:dyDescent="0.25">
      <c r="A360" s="68" t="s">
        <v>385</v>
      </c>
      <c r="B360" s="43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5"/>
      <c r="P360" s="46"/>
      <c r="Q360" s="72"/>
      <c r="R360" s="72"/>
      <c r="S360" s="48"/>
    </row>
    <row r="361" spans="1:19" x14ac:dyDescent="0.25">
      <c r="A361" s="68" t="s">
        <v>386</v>
      </c>
      <c r="B361" s="43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5"/>
      <c r="P361" s="46"/>
      <c r="Q361" s="72"/>
      <c r="R361" s="72"/>
      <c r="S361" s="48"/>
    </row>
    <row r="362" spans="1:19" x14ac:dyDescent="0.25">
      <c r="A362" s="68" t="s">
        <v>387</v>
      </c>
      <c r="B362" s="43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5"/>
      <c r="P362" s="46"/>
      <c r="Q362" s="72"/>
      <c r="R362" s="72"/>
      <c r="S362" s="48"/>
    </row>
    <row r="363" spans="1:19" x14ac:dyDescent="0.25">
      <c r="A363" s="66" t="s">
        <v>388</v>
      </c>
      <c r="B363" s="43" t="s">
        <v>321</v>
      </c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5">
        <f>SUM(C363:N363)</f>
        <v>0</v>
      </c>
      <c r="P363" s="46">
        <v>1.0249999999999999</v>
      </c>
      <c r="Q363" s="72">
        <v>1653.6</v>
      </c>
      <c r="R363" s="72">
        <f>Q363*P363</f>
        <v>1694.9399999999998</v>
      </c>
      <c r="S363" s="48">
        <f t="shared" si="18"/>
        <v>0</v>
      </c>
    </row>
    <row r="364" spans="1:19" x14ac:dyDescent="0.25">
      <c r="A364" s="68" t="s">
        <v>389</v>
      </c>
      <c r="B364" s="43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5"/>
      <c r="P364" s="46"/>
      <c r="Q364" s="72"/>
      <c r="R364" s="72"/>
      <c r="S364" s="48"/>
    </row>
    <row r="365" spans="1:19" x14ac:dyDescent="0.25">
      <c r="A365" s="66" t="s">
        <v>390</v>
      </c>
      <c r="B365" s="43" t="s">
        <v>321</v>
      </c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5">
        <f>SUM(C365:N365)</f>
        <v>0</v>
      </c>
      <c r="P365" s="46">
        <v>1.0249999999999999</v>
      </c>
      <c r="Q365" s="72">
        <v>6188</v>
      </c>
      <c r="R365" s="72">
        <f>Q365*P365</f>
        <v>6342.7</v>
      </c>
      <c r="S365" s="48">
        <f t="shared" si="18"/>
        <v>0</v>
      </c>
    </row>
    <row r="366" spans="1:19" x14ac:dyDescent="0.25">
      <c r="A366" s="68" t="s">
        <v>391</v>
      </c>
      <c r="B366" s="43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5"/>
      <c r="P366" s="46"/>
      <c r="Q366" s="72"/>
      <c r="R366" s="72"/>
      <c r="S366" s="48"/>
    </row>
    <row r="367" spans="1:19" x14ac:dyDescent="0.25">
      <c r="A367" s="68" t="s">
        <v>392</v>
      </c>
      <c r="B367" s="43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5"/>
      <c r="P367" s="46"/>
      <c r="Q367" s="72"/>
      <c r="R367" s="72"/>
      <c r="S367" s="48"/>
    </row>
    <row r="368" spans="1:19" x14ac:dyDescent="0.25">
      <c r="A368" s="68" t="s">
        <v>393</v>
      </c>
      <c r="B368" s="43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5"/>
      <c r="P368" s="46"/>
      <c r="Q368" s="72"/>
      <c r="R368" s="72"/>
      <c r="S368" s="48"/>
    </row>
    <row r="369" spans="1:19" hidden="1" x14ac:dyDescent="0.25">
      <c r="A369" s="66" t="s">
        <v>394</v>
      </c>
      <c r="B369" s="43" t="s">
        <v>321</v>
      </c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5"/>
      <c r="P369" s="46"/>
      <c r="Q369" s="72"/>
      <c r="R369" s="72">
        <f t="shared" ref="R369:R378" si="19">Q369*P369</f>
        <v>0</v>
      </c>
      <c r="S369" s="48">
        <f t="shared" si="18"/>
        <v>0</v>
      </c>
    </row>
    <row r="370" spans="1:19" hidden="1" x14ac:dyDescent="0.25">
      <c r="A370" s="68" t="s">
        <v>395</v>
      </c>
      <c r="B370" s="43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5"/>
      <c r="P370" s="46"/>
      <c r="Q370" s="72"/>
      <c r="R370" s="72">
        <f t="shared" si="19"/>
        <v>0</v>
      </c>
      <c r="S370" s="48">
        <f t="shared" si="18"/>
        <v>0</v>
      </c>
    </row>
    <row r="371" spans="1:19" hidden="1" x14ac:dyDescent="0.25">
      <c r="A371" s="68" t="s">
        <v>396</v>
      </c>
      <c r="B371" s="43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5"/>
      <c r="P371" s="46"/>
      <c r="Q371" s="72"/>
      <c r="R371" s="72">
        <f t="shared" si="19"/>
        <v>0</v>
      </c>
      <c r="S371" s="48">
        <f t="shared" si="18"/>
        <v>0</v>
      </c>
    </row>
    <row r="372" spans="1:19" hidden="1" x14ac:dyDescent="0.25">
      <c r="A372" s="66" t="s">
        <v>397</v>
      </c>
      <c r="B372" s="43" t="s">
        <v>321</v>
      </c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5"/>
      <c r="P372" s="46"/>
      <c r="Q372" s="72"/>
      <c r="R372" s="72">
        <f t="shared" si="19"/>
        <v>0</v>
      </c>
      <c r="S372" s="48">
        <f t="shared" si="18"/>
        <v>0</v>
      </c>
    </row>
    <row r="373" spans="1:19" hidden="1" x14ac:dyDescent="0.25">
      <c r="A373" s="68" t="s">
        <v>395</v>
      </c>
      <c r="B373" s="43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5"/>
      <c r="P373" s="46"/>
      <c r="Q373" s="72"/>
      <c r="R373" s="72">
        <f t="shared" si="19"/>
        <v>0</v>
      </c>
      <c r="S373" s="48">
        <f t="shared" si="18"/>
        <v>0</v>
      </c>
    </row>
    <row r="374" spans="1:19" hidden="1" x14ac:dyDescent="0.25">
      <c r="A374" s="68" t="s">
        <v>396</v>
      </c>
      <c r="B374" s="43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5"/>
      <c r="P374" s="46"/>
      <c r="Q374" s="72"/>
      <c r="R374" s="72">
        <f t="shared" si="19"/>
        <v>0</v>
      </c>
      <c r="S374" s="48">
        <f t="shared" si="18"/>
        <v>0</v>
      </c>
    </row>
    <row r="375" spans="1:19" hidden="1" x14ac:dyDescent="0.25">
      <c r="A375" s="66" t="s">
        <v>398</v>
      </c>
      <c r="B375" s="43" t="s">
        <v>321</v>
      </c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5"/>
      <c r="P375" s="46"/>
      <c r="Q375" s="72"/>
      <c r="R375" s="72">
        <f t="shared" si="19"/>
        <v>0</v>
      </c>
      <c r="S375" s="48">
        <f t="shared" si="18"/>
        <v>0</v>
      </c>
    </row>
    <row r="376" spans="1:19" hidden="1" x14ac:dyDescent="0.25">
      <c r="A376" s="68" t="s">
        <v>395</v>
      </c>
      <c r="B376" s="43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5"/>
      <c r="P376" s="46"/>
      <c r="Q376" s="72"/>
      <c r="R376" s="72">
        <f t="shared" si="19"/>
        <v>0</v>
      </c>
      <c r="S376" s="48">
        <f t="shared" si="18"/>
        <v>0</v>
      </c>
    </row>
    <row r="377" spans="1:19" hidden="1" x14ac:dyDescent="0.25">
      <c r="A377" s="68" t="s">
        <v>396</v>
      </c>
      <c r="B377" s="43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5"/>
      <c r="P377" s="46"/>
      <c r="Q377" s="72"/>
      <c r="R377" s="72">
        <f t="shared" si="19"/>
        <v>0</v>
      </c>
      <c r="S377" s="48">
        <f t="shared" si="18"/>
        <v>0</v>
      </c>
    </row>
    <row r="378" spans="1:19" x14ac:dyDescent="0.25">
      <c r="A378" s="66" t="s">
        <v>399</v>
      </c>
      <c r="B378" s="43" t="s">
        <v>321</v>
      </c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5">
        <f>SUM(C378:N378)</f>
        <v>0</v>
      </c>
      <c r="P378" s="46">
        <v>1.0249999999999999</v>
      </c>
      <c r="Q378" s="72">
        <v>2038.4</v>
      </c>
      <c r="R378" s="72">
        <f t="shared" si="19"/>
        <v>2089.36</v>
      </c>
      <c r="S378" s="48">
        <f t="shared" si="18"/>
        <v>0</v>
      </c>
    </row>
    <row r="379" spans="1:19" x14ac:dyDescent="0.25">
      <c r="A379" s="68" t="s">
        <v>400</v>
      </c>
      <c r="B379" s="43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5"/>
      <c r="P379" s="46"/>
      <c r="Q379" s="72"/>
      <c r="R379" s="72"/>
      <c r="S379" s="48"/>
    </row>
    <row r="380" spans="1:19" x14ac:dyDescent="0.25">
      <c r="A380" s="68" t="s">
        <v>401</v>
      </c>
      <c r="B380" s="43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5"/>
      <c r="P380" s="46"/>
      <c r="Q380" s="72"/>
      <c r="R380" s="72"/>
      <c r="S380" s="48"/>
    </row>
    <row r="381" spans="1:19" x14ac:dyDescent="0.25">
      <c r="A381" s="95"/>
      <c r="B381" s="8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71"/>
      <c r="P381" s="58"/>
      <c r="Q381" s="89"/>
      <c r="R381" s="89"/>
      <c r="S381" s="48"/>
    </row>
    <row r="382" spans="1:19" ht="14.25" thickBot="1" x14ac:dyDescent="0.3">
      <c r="A382" s="100"/>
      <c r="B382" s="96"/>
      <c r="C382" s="55"/>
      <c r="D382" s="55"/>
      <c r="E382" s="56"/>
      <c r="F382" s="55"/>
      <c r="G382" s="56"/>
      <c r="H382" s="56"/>
      <c r="I382" s="55"/>
      <c r="J382" s="55"/>
      <c r="K382" s="55"/>
      <c r="L382" s="55"/>
      <c r="M382" s="55"/>
      <c r="N382" s="55"/>
      <c r="O382" s="71"/>
      <c r="P382" s="58"/>
      <c r="Q382" s="93"/>
      <c r="R382" s="93"/>
      <c r="S382" s="48"/>
    </row>
    <row r="383" spans="1:19" x14ac:dyDescent="0.25">
      <c r="A383" s="101" t="s">
        <v>402</v>
      </c>
      <c r="B383" s="60"/>
      <c r="C383" s="61"/>
      <c r="D383" s="61"/>
      <c r="E383" s="62"/>
      <c r="F383" s="61"/>
      <c r="G383" s="62"/>
      <c r="H383" s="62"/>
      <c r="I383" s="61"/>
      <c r="J383" s="61"/>
      <c r="K383" s="61"/>
      <c r="L383" s="61"/>
      <c r="M383" s="61"/>
      <c r="N383" s="61"/>
      <c r="O383" s="75"/>
      <c r="P383" s="64"/>
      <c r="Q383" s="94"/>
      <c r="R383" s="94"/>
      <c r="S383" s="48"/>
    </row>
    <row r="384" spans="1:19" x14ac:dyDescent="0.25">
      <c r="A384" s="68" t="s">
        <v>403</v>
      </c>
      <c r="B384" s="43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5"/>
      <c r="P384" s="46"/>
      <c r="Q384" s="72"/>
      <c r="R384" s="72"/>
      <c r="S384" s="48"/>
    </row>
    <row r="385" spans="1:19" x14ac:dyDescent="0.25">
      <c r="A385" s="68" t="s">
        <v>404</v>
      </c>
      <c r="B385" s="43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5"/>
      <c r="P385" s="46"/>
      <c r="Q385" s="72"/>
      <c r="R385" s="72"/>
      <c r="S385" s="48"/>
    </row>
    <row r="386" spans="1:19" x14ac:dyDescent="0.25">
      <c r="A386" s="68" t="s">
        <v>405</v>
      </c>
      <c r="B386" s="43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5"/>
      <c r="P386" s="46"/>
      <c r="Q386" s="72"/>
      <c r="R386" s="72"/>
      <c r="S386" s="48"/>
    </row>
    <row r="387" spans="1:19" x14ac:dyDescent="0.25">
      <c r="A387" s="68" t="s">
        <v>406</v>
      </c>
      <c r="B387" s="43" t="s">
        <v>47</v>
      </c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5">
        <f t="shared" ref="O387:O393" si="20">SUM(C387:N387)</f>
        <v>0</v>
      </c>
      <c r="P387" s="46">
        <v>1.0249999999999999</v>
      </c>
      <c r="Q387" s="72">
        <v>32.24</v>
      </c>
      <c r="R387" s="72">
        <f>Q387*P387</f>
        <v>33.045999999999999</v>
      </c>
      <c r="S387" s="48">
        <f t="shared" si="18"/>
        <v>0</v>
      </c>
    </row>
    <row r="388" spans="1:19" x14ac:dyDescent="0.25">
      <c r="A388" s="68" t="s">
        <v>407</v>
      </c>
      <c r="B388" s="43" t="s">
        <v>47</v>
      </c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5">
        <f t="shared" si="20"/>
        <v>0</v>
      </c>
      <c r="P388" s="46">
        <v>1.0249999999999999</v>
      </c>
      <c r="Q388" s="72">
        <v>37.65</v>
      </c>
      <c r="R388" s="72">
        <f t="shared" ref="R388:R393" si="21">Q388*P388</f>
        <v>38.591249999999995</v>
      </c>
      <c r="S388" s="48">
        <f t="shared" si="18"/>
        <v>0</v>
      </c>
    </row>
    <row r="389" spans="1:19" x14ac:dyDescent="0.25">
      <c r="A389" s="68" t="s">
        <v>408</v>
      </c>
      <c r="B389" s="43" t="s">
        <v>47</v>
      </c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5">
        <f t="shared" si="20"/>
        <v>0</v>
      </c>
      <c r="P389" s="46">
        <v>1.0249999999999999</v>
      </c>
      <c r="Q389" s="72">
        <v>22.36</v>
      </c>
      <c r="R389" s="72">
        <f t="shared" si="21"/>
        <v>22.918999999999997</v>
      </c>
      <c r="S389" s="48">
        <f t="shared" si="18"/>
        <v>0</v>
      </c>
    </row>
    <row r="390" spans="1:19" x14ac:dyDescent="0.25">
      <c r="A390" s="68" t="s">
        <v>409</v>
      </c>
      <c r="B390" s="43" t="s">
        <v>47</v>
      </c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5">
        <f t="shared" si="20"/>
        <v>0</v>
      </c>
      <c r="P390" s="46">
        <v>1.0249999999999999</v>
      </c>
      <c r="Q390" s="72">
        <v>88.4</v>
      </c>
      <c r="R390" s="72">
        <f t="shared" si="21"/>
        <v>90.61</v>
      </c>
      <c r="S390" s="48">
        <f t="shared" si="18"/>
        <v>0</v>
      </c>
    </row>
    <row r="391" spans="1:19" ht="26.25" x14ac:dyDescent="0.25">
      <c r="A391" s="68" t="s">
        <v>410</v>
      </c>
      <c r="B391" s="43" t="s">
        <v>47</v>
      </c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5">
        <f t="shared" si="20"/>
        <v>0</v>
      </c>
      <c r="P391" s="46">
        <v>1.0249999999999999</v>
      </c>
      <c r="Q391" s="72">
        <v>32.4</v>
      </c>
      <c r="R391" s="72">
        <f t="shared" si="21"/>
        <v>33.209999999999994</v>
      </c>
      <c r="S391" s="48">
        <f t="shared" si="18"/>
        <v>0</v>
      </c>
    </row>
    <row r="392" spans="1:19" ht="26.25" x14ac:dyDescent="0.25">
      <c r="A392" s="68" t="s">
        <v>411</v>
      </c>
      <c r="B392" s="43" t="s">
        <v>47</v>
      </c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5">
        <f t="shared" si="20"/>
        <v>0</v>
      </c>
      <c r="P392" s="46">
        <v>1.0249999999999999</v>
      </c>
      <c r="Q392" s="72">
        <v>13.52</v>
      </c>
      <c r="R392" s="72">
        <f t="shared" si="21"/>
        <v>13.857999999999999</v>
      </c>
      <c r="S392" s="48">
        <f t="shared" si="18"/>
        <v>0</v>
      </c>
    </row>
    <row r="393" spans="1:19" x14ac:dyDescent="0.25">
      <c r="A393" s="68" t="s">
        <v>412</v>
      </c>
      <c r="B393" s="43" t="s">
        <v>55</v>
      </c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5">
        <f t="shared" si="20"/>
        <v>0</v>
      </c>
      <c r="P393" s="46">
        <v>1.0249999999999999</v>
      </c>
      <c r="Q393" s="72">
        <v>130</v>
      </c>
      <c r="R393" s="72">
        <f t="shared" si="21"/>
        <v>133.25</v>
      </c>
      <c r="S393" s="48">
        <f t="shared" si="18"/>
        <v>0</v>
      </c>
    </row>
    <row r="394" spans="1:19" x14ac:dyDescent="0.25">
      <c r="A394" s="68" t="s">
        <v>413</v>
      </c>
      <c r="B394" s="43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5"/>
      <c r="P394" s="46"/>
      <c r="Q394" s="72"/>
      <c r="R394" s="72"/>
      <c r="S394" s="48"/>
    </row>
    <row r="395" spans="1:19" x14ac:dyDescent="0.25">
      <c r="A395" s="68" t="s">
        <v>414</v>
      </c>
      <c r="B395" s="43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5"/>
      <c r="P395" s="46"/>
      <c r="Q395" s="72"/>
      <c r="R395" s="72"/>
      <c r="S395" s="48"/>
    </row>
    <row r="396" spans="1:19" x14ac:dyDescent="0.25">
      <c r="A396" s="68" t="s">
        <v>415</v>
      </c>
      <c r="B396" s="43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5"/>
      <c r="P396" s="46"/>
      <c r="Q396" s="72"/>
      <c r="R396" s="72"/>
      <c r="S396" s="48"/>
    </row>
    <row r="397" spans="1:19" x14ac:dyDescent="0.25">
      <c r="A397" s="68" t="s">
        <v>416</v>
      </c>
      <c r="B397" s="43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5"/>
      <c r="P397" s="46"/>
      <c r="Q397" s="72"/>
      <c r="R397" s="72"/>
      <c r="S397" s="48"/>
    </row>
    <row r="398" spans="1:19" x14ac:dyDescent="0.25">
      <c r="A398" s="68" t="s">
        <v>417</v>
      </c>
      <c r="B398" s="43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5"/>
      <c r="P398" s="46"/>
      <c r="Q398" s="72"/>
      <c r="R398" s="72"/>
      <c r="S398" s="48"/>
    </row>
    <row r="399" spans="1:19" x14ac:dyDescent="0.25">
      <c r="A399" s="68" t="s">
        <v>418</v>
      </c>
      <c r="B399" s="43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5"/>
      <c r="P399" s="46"/>
      <c r="Q399" s="72"/>
      <c r="R399" s="72"/>
      <c r="S399" s="48"/>
    </row>
    <row r="400" spans="1:19" x14ac:dyDescent="0.25">
      <c r="A400" s="68" t="s">
        <v>419</v>
      </c>
      <c r="B400" s="43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5"/>
      <c r="P400" s="46"/>
      <c r="Q400" s="72"/>
      <c r="R400" s="72"/>
      <c r="S400" s="48"/>
    </row>
    <row r="401" spans="1:19" ht="14.25" thickBot="1" x14ac:dyDescent="0.3">
      <c r="A401" s="102"/>
      <c r="B401" s="96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7"/>
      <c r="P401" s="103"/>
      <c r="Q401" s="104"/>
      <c r="R401" s="104"/>
      <c r="S401" s="48"/>
    </row>
    <row r="402" spans="1:19" x14ac:dyDescent="0.25">
      <c r="A402" s="101" t="s">
        <v>420</v>
      </c>
      <c r="B402" s="60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3"/>
      <c r="P402" s="105"/>
      <c r="Q402" s="106"/>
      <c r="R402" s="106"/>
      <c r="S402" s="48">
        <f t="shared" si="18"/>
        <v>0</v>
      </c>
    </row>
    <row r="403" spans="1:19" x14ac:dyDescent="0.25">
      <c r="A403" s="107" t="s">
        <v>421</v>
      </c>
      <c r="B403" s="60" t="s">
        <v>84</v>
      </c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45">
        <f t="shared" ref="O403:O466" si="22">SUM(C403:N403)</f>
        <v>0</v>
      </c>
      <c r="P403" s="46">
        <v>1.0249999999999999</v>
      </c>
      <c r="Q403" s="106">
        <v>981.24</v>
      </c>
      <c r="R403" s="106">
        <f>Q403*P403</f>
        <v>1005.771</v>
      </c>
      <c r="S403" s="48">
        <f t="shared" si="18"/>
        <v>0</v>
      </c>
    </row>
    <row r="404" spans="1:19" x14ac:dyDescent="0.25">
      <c r="A404" s="107" t="s">
        <v>422</v>
      </c>
      <c r="B404" s="60" t="s">
        <v>84</v>
      </c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45">
        <f t="shared" si="22"/>
        <v>0</v>
      </c>
      <c r="P404" s="46">
        <v>1.0249999999999999</v>
      </c>
      <c r="Q404" s="106">
        <v>981.24</v>
      </c>
      <c r="R404" s="106">
        <f t="shared" ref="R404:R467" si="23">Q404*P404</f>
        <v>1005.771</v>
      </c>
      <c r="S404" s="48">
        <f t="shared" si="18"/>
        <v>0</v>
      </c>
    </row>
    <row r="405" spans="1:19" x14ac:dyDescent="0.25">
      <c r="A405" s="107" t="s">
        <v>423</v>
      </c>
      <c r="B405" s="60" t="s">
        <v>84</v>
      </c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45">
        <f t="shared" si="22"/>
        <v>0</v>
      </c>
      <c r="P405" s="46">
        <v>1.0249999999999999</v>
      </c>
      <c r="Q405" s="106">
        <v>981.24</v>
      </c>
      <c r="R405" s="106">
        <f t="shared" si="23"/>
        <v>1005.771</v>
      </c>
      <c r="S405" s="48">
        <f t="shared" si="18"/>
        <v>0</v>
      </c>
    </row>
    <row r="406" spans="1:19" x14ac:dyDescent="0.25">
      <c r="A406" s="107" t="s">
        <v>424</v>
      </c>
      <c r="B406" s="60" t="s">
        <v>84</v>
      </c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45">
        <f t="shared" si="22"/>
        <v>0</v>
      </c>
      <c r="P406" s="46">
        <v>1.0249999999999999</v>
      </c>
      <c r="Q406" s="106">
        <v>981.24</v>
      </c>
      <c r="R406" s="106">
        <f t="shared" si="23"/>
        <v>1005.771</v>
      </c>
      <c r="S406" s="48">
        <f t="shared" si="18"/>
        <v>0</v>
      </c>
    </row>
    <row r="407" spans="1:19" x14ac:dyDescent="0.25">
      <c r="A407" s="107" t="s">
        <v>425</v>
      </c>
      <c r="B407" s="60" t="s">
        <v>84</v>
      </c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45">
        <f t="shared" si="22"/>
        <v>0</v>
      </c>
      <c r="P407" s="46">
        <v>1.0249999999999999</v>
      </c>
      <c r="Q407" s="106">
        <v>1332.12</v>
      </c>
      <c r="R407" s="106">
        <f t="shared" si="23"/>
        <v>1365.4229999999998</v>
      </c>
      <c r="S407" s="48">
        <f t="shared" si="18"/>
        <v>0</v>
      </c>
    </row>
    <row r="408" spans="1:19" x14ac:dyDescent="0.25">
      <c r="A408" s="107" t="s">
        <v>426</v>
      </c>
      <c r="B408" s="60" t="s">
        <v>84</v>
      </c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45">
        <f t="shared" si="22"/>
        <v>0</v>
      </c>
      <c r="P408" s="46">
        <v>1.0249999999999999</v>
      </c>
      <c r="Q408" s="106">
        <v>1332.12</v>
      </c>
      <c r="R408" s="106">
        <f t="shared" si="23"/>
        <v>1365.4229999999998</v>
      </c>
      <c r="S408" s="48">
        <f t="shared" si="18"/>
        <v>0</v>
      </c>
    </row>
    <row r="409" spans="1:19" x14ac:dyDescent="0.25">
      <c r="A409" s="107" t="s">
        <v>427</v>
      </c>
      <c r="B409" s="60" t="s">
        <v>84</v>
      </c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45">
        <f t="shared" si="22"/>
        <v>0</v>
      </c>
      <c r="P409" s="46">
        <v>1.0249999999999999</v>
      </c>
      <c r="Q409" s="106">
        <v>1332.12</v>
      </c>
      <c r="R409" s="106">
        <f t="shared" si="23"/>
        <v>1365.4229999999998</v>
      </c>
      <c r="S409" s="48">
        <f t="shared" si="18"/>
        <v>0</v>
      </c>
    </row>
    <row r="410" spans="1:19" x14ac:dyDescent="0.25">
      <c r="A410" s="107" t="s">
        <v>428</v>
      </c>
      <c r="B410" s="60" t="s">
        <v>84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45">
        <f t="shared" si="22"/>
        <v>0</v>
      </c>
      <c r="P410" s="46">
        <v>1.0249999999999999</v>
      </c>
      <c r="Q410" s="106">
        <v>973.08</v>
      </c>
      <c r="R410" s="106">
        <f t="shared" si="23"/>
        <v>997.40699999999993</v>
      </c>
      <c r="S410" s="48">
        <f t="shared" si="18"/>
        <v>0</v>
      </c>
    </row>
    <row r="411" spans="1:19" x14ac:dyDescent="0.25">
      <c r="A411" s="107" t="s">
        <v>429</v>
      </c>
      <c r="B411" s="60" t="s">
        <v>84</v>
      </c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45">
        <f t="shared" si="22"/>
        <v>0</v>
      </c>
      <c r="P411" s="46">
        <v>1.0249999999999999</v>
      </c>
      <c r="Q411" s="106">
        <v>1346.4</v>
      </c>
      <c r="R411" s="106">
        <f t="shared" si="23"/>
        <v>1380.06</v>
      </c>
      <c r="S411" s="48">
        <f t="shared" si="18"/>
        <v>0</v>
      </c>
    </row>
    <row r="412" spans="1:19" x14ac:dyDescent="0.25">
      <c r="A412" s="107" t="s">
        <v>430</v>
      </c>
      <c r="B412" s="60" t="s">
        <v>84</v>
      </c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45">
        <f t="shared" si="22"/>
        <v>0</v>
      </c>
      <c r="P412" s="46">
        <v>1.0249999999999999</v>
      </c>
      <c r="Q412" s="106">
        <v>973.08</v>
      </c>
      <c r="R412" s="106">
        <f t="shared" si="23"/>
        <v>997.40699999999993</v>
      </c>
      <c r="S412" s="48">
        <f t="shared" si="18"/>
        <v>0</v>
      </c>
    </row>
    <row r="413" spans="1:19" x14ac:dyDescent="0.25">
      <c r="A413" s="107" t="s">
        <v>431</v>
      </c>
      <c r="B413" s="60" t="s">
        <v>84</v>
      </c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45">
        <f t="shared" si="22"/>
        <v>0</v>
      </c>
      <c r="P413" s="46">
        <v>1.0249999999999999</v>
      </c>
      <c r="Q413" s="106">
        <v>973.08</v>
      </c>
      <c r="R413" s="106">
        <f t="shared" si="23"/>
        <v>997.40699999999993</v>
      </c>
      <c r="S413" s="48">
        <f t="shared" si="18"/>
        <v>0</v>
      </c>
    </row>
    <row r="414" spans="1:19" x14ac:dyDescent="0.25">
      <c r="A414" s="107" t="s">
        <v>432</v>
      </c>
      <c r="B414" s="60" t="s">
        <v>84</v>
      </c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45">
        <f t="shared" si="22"/>
        <v>0</v>
      </c>
      <c r="P414" s="46">
        <v>1.0249999999999999</v>
      </c>
      <c r="Q414" s="106">
        <v>973.08</v>
      </c>
      <c r="R414" s="106">
        <f t="shared" si="23"/>
        <v>997.40699999999993</v>
      </c>
      <c r="S414" s="48">
        <f t="shared" si="18"/>
        <v>0</v>
      </c>
    </row>
    <row r="415" spans="1:19" x14ac:dyDescent="0.25">
      <c r="A415" s="107" t="s">
        <v>433</v>
      </c>
      <c r="B415" s="60" t="s">
        <v>84</v>
      </c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45">
        <f t="shared" si="22"/>
        <v>0</v>
      </c>
      <c r="P415" s="46">
        <v>1.0249999999999999</v>
      </c>
      <c r="Q415" s="106">
        <v>809.88</v>
      </c>
      <c r="R415" s="106">
        <f t="shared" si="23"/>
        <v>830.12699999999995</v>
      </c>
      <c r="S415" s="48">
        <f t="shared" si="18"/>
        <v>0</v>
      </c>
    </row>
    <row r="416" spans="1:19" x14ac:dyDescent="0.25">
      <c r="A416" s="107" t="s">
        <v>434</v>
      </c>
      <c r="B416" s="60" t="s">
        <v>84</v>
      </c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45">
        <f t="shared" si="22"/>
        <v>0</v>
      </c>
      <c r="P416" s="46">
        <v>1.0249999999999999</v>
      </c>
      <c r="Q416" s="106">
        <v>606.9</v>
      </c>
      <c r="R416" s="106">
        <f t="shared" si="23"/>
        <v>622.07249999999988</v>
      </c>
      <c r="S416" s="48">
        <f t="shared" si="18"/>
        <v>0</v>
      </c>
    </row>
    <row r="417" spans="1:19" x14ac:dyDescent="0.25">
      <c r="A417" s="107" t="s">
        <v>435</v>
      </c>
      <c r="B417" s="60" t="s">
        <v>84</v>
      </c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45">
        <f t="shared" si="22"/>
        <v>0</v>
      </c>
      <c r="P417" s="46">
        <v>1.0249999999999999</v>
      </c>
      <c r="Q417" s="106">
        <v>606.9</v>
      </c>
      <c r="R417" s="106">
        <f t="shared" si="23"/>
        <v>622.07249999999988</v>
      </c>
      <c r="S417" s="48">
        <f t="shared" si="18"/>
        <v>0</v>
      </c>
    </row>
    <row r="418" spans="1:19" x14ac:dyDescent="0.25">
      <c r="A418" s="107" t="s">
        <v>436</v>
      </c>
      <c r="B418" s="60" t="s">
        <v>84</v>
      </c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45">
        <f t="shared" si="22"/>
        <v>0</v>
      </c>
      <c r="P418" s="46">
        <v>1.0249999999999999</v>
      </c>
      <c r="Q418" s="106">
        <v>606.9</v>
      </c>
      <c r="R418" s="106">
        <f t="shared" si="23"/>
        <v>622.07249999999988</v>
      </c>
      <c r="S418" s="48">
        <f t="shared" si="18"/>
        <v>0</v>
      </c>
    </row>
    <row r="419" spans="1:19" x14ac:dyDescent="0.25">
      <c r="A419" s="107" t="s">
        <v>437</v>
      </c>
      <c r="B419" s="60" t="s">
        <v>84</v>
      </c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45">
        <f t="shared" si="22"/>
        <v>0</v>
      </c>
      <c r="P419" s="46">
        <v>1.0249999999999999</v>
      </c>
      <c r="Q419" s="106">
        <v>737.46</v>
      </c>
      <c r="R419" s="106">
        <f t="shared" si="23"/>
        <v>755.89649999999995</v>
      </c>
      <c r="S419" s="48">
        <f t="shared" si="18"/>
        <v>0</v>
      </c>
    </row>
    <row r="420" spans="1:19" x14ac:dyDescent="0.25">
      <c r="A420" s="107" t="s">
        <v>438</v>
      </c>
      <c r="B420" s="60" t="s">
        <v>84</v>
      </c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45">
        <f t="shared" si="22"/>
        <v>0</v>
      </c>
      <c r="P420" s="46">
        <v>1.0249999999999999</v>
      </c>
      <c r="Q420" s="106">
        <v>1230.1199999999999</v>
      </c>
      <c r="R420" s="106">
        <f t="shared" si="23"/>
        <v>1260.8729999999998</v>
      </c>
      <c r="S420" s="48">
        <f t="shared" ref="S420:S483" si="24">(O420*R420)</f>
        <v>0</v>
      </c>
    </row>
    <row r="421" spans="1:19" x14ac:dyDescent="0.25">
      <c r="A421" s="107" t="s">
        <v>439</v>
      </c>
      <c r="B421" s="60" t="s">
        <v>84</v>
      </c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45">
        <f t="shared" si="22"/>
        <v>0</v>
      </c>
      <c r="P421" s="46">
        <v>1.0249999999999999</v>
      </c>
      <c r="Q421" s="106">
        <v>393.72</v>
      </c>
      <c r="R421" s="106">
        <f t="shared" si="23"/>
        <v>403.56299999999999</v>
      </c>
      <c r="S421" s="48">
        <f t="shared" si="24"/>
        <v>0</v>
      </c>
    </row>
    <row r="422" spans="1:19" x14ac:dyDescent="0.25">
      <c r="A422" s="107" t="s">
        <v>440</v>
      </c>
      <c r="B422" s="60" t="s">
        <v>84</v>
      </c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45">
        <f t="shared" si="22"/>
        <v>0</v>
      </c>
      <c r="P422" s="46">
        <v>1.0249999999999999</v>
      </c>
      <c r="Q422" s="106">
        <v>393.72</v>
      </c>
      <c r="R422" s="106">
        <f t="shared" si="23"/>
        <v>403.56299999999999</v>
      </c>
      <c r="S422" s="48">
        <f t="shared" si="24"/>
        <v>0</v>
      </c>
    </row>
    <row r="423" spans="1:19" x14ac:dyDescent="0.25">
      <c r="A423" s="107" t="s">
        <v>441</v>
      </c>
      <c r="B423" s="60" t="s">
        <v>84</v>
      </c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45">
        <f t="shared" si="22"/>
        <v>0</v>
      </c>
      <c r="P423" s="46">
        <v>1.0249999999999999</v>
      </c>
      <c r="Q423" s="106">
        <v>393.72</v>
      </c>
      <c r="R423" s="106">
        <f t="shared" si="23"/>
        <v>403.56299999999999</v>
      </c>
      <c r="S423" s="48">
        <f t="shared" si="24"/>
        <v>0</v>
      </c>
    </row>
    <row r="424" spans="1:19" x14ac:dyDescent="0.25">
      <c r="A424" s="107" t="s">
        <v>442</v>
      </c>
      <c r="B424" s="60" t="s">
        <v>84</v>
      </c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45">
        <f t="shared" si="22"/>
        <v>0</v>
      </c>
      <c r="P424" s="46">
        <v>1.0249999999999999</v>
      </c>
      <c r="Q424" s="106">
        <v>393.72</v>
      </c>
      <c r="R424" s="106">
        <f t="shared" si="23"/>
        <v>403.56299999999999</v>
      </c>
      <c r="S424" s="48">
        <f t="shared" si="24"/>
        <v>0</v>
      </c>
    </row>
    <row r="425" spans="1:19" ht="26.25" x14ac:dyDescent="0.25">
      <c r="A425" s="107" t="s">
        <v>443</v>
      </c>
      <c r="B425" s="60" t="s">
        <v>84</v>
      </c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45">
        <f t="shared" si="22"/>
        <v>0</v>
      </c>
      <c r="P425" s="46">
        <v>1.0249999999999999</v>
      </c>
      <c r="Q425" s="106">
        <v>393.72</v>
      </c>
      <c r="R425" s="106">
        <f t="shared" si="23"/>
        <v>403.56299999999999</v>
      </c>
      <c r="S425" s="48">
        <f t="shared" si="24"/>
        <v>0</v>
      </c>
    </row>
    <row r="426" spans="1:19" x14ac:dyDescent="0.25">
      <c r="A426" s="107" t="s">
        <v>444</v>
      </c>
      <c r="B426" s="60" t="s">
        <v>84</v>
      </c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45">
        <f t="shared" si="22"/>
        <v>0</v>
      </c>
      <c r="P426" s="46">
        <v>1.0249999999999999</v>
      </c>
      <c r="Q426" s="106">
        <v>1365.78</v>
      </c>
      <c r="R426" s="106">
        <f t="shared" si="23"/>
        <v>1399.9244999999999</v>
      </c>
      <c r="S426" s="48">
        <f t="shared" si="24"/>
        <v>0</v>
      </c>
    </row>
    <row r="427" spans="1:19" x14ac:dyDescent="0.25">
      <c r="A427" s="107" t="s">
        <v>445</v>
      </c>
      <c r="B427" s="60" t="s">
        <v>84</v>
      </c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45">
        <f t="shared" si="22"/>
        <v>0</v>
      </c>
      <c r="P427" s="46">
        <v>1.0249999999999999</v>
      </c>
      <c r="Q427" s="106">
        <v>682.38</v>
      </c>
      <c r="R427" s="106">
        <f t="shared" si="23"/>
        <v>699.43949999999995</v>
      </c>
      <c r="S427" s="48">
        <f t="shared" si="24"/>
        <v>0</v>
      </c>
    </row>
    <row r="428" spans="1:19" x14ac:dyDescent="0.25">
      <c r="A428" s="107" t="s">
        <v>446</v>
      </c>
      <c r="B428" s="60" t="s">
        <v>84</v>
      </c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45">
        <f t="shared" si="22"/>
        <v>0</v>
      </c>
      <c r="P428" s="46">
        <v>1.0249999999999999</v>
      </c>
      <c r="Q428" s="106">
        <v>973.08</v>
      </c>
      <c r="R428" s="106">
        <f t="shared" si="23"/>
        <v>997.40699999999993</v>
      </c>
      <c r="S428" s="48">
        <f t="shared" si="24"/>
        <v>0</v>
      </c>
    </row>
    <row r="429" spans="1:19" x14ac:dyDescent="0.25">
      <c r="A429" s="107" t="s">
        <v>447</v>
      </c>
      <c r="B429" s="60" t="s">
        <v>84</v>
      </c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45">
        <f t="shared" si="22"/>
        <v>0</v>
      </c>
      <c r="P429" s="46">
        <v>1.0249999999999999</v>
      </c>
      <c r="Q429" s="106">
        <v>973.08</v>
      </c>
      <c r="R429" s="106">
        <f t="shared" si="23"/>
        <v>997.40699999999993</v>
      </c>
      <c r="S429" s="48">
        <f t="shared" si="24"/>
        <v>0</v>
      </c>
    </row>
    <row r="430" spans="1:19" x14ac:dyDescent="0.25">
      <c r="A430" s="107" t="s">
        <v>448</v>
      </c>
      <c r="B430" s="60" t="s">
        <v>84</v>
      </c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45">
        <f t="shared" si="22"/>
        <v>0</v>
      </c>
      <c r="P430" s="46">
        <v>1.0249999999999999</v>
      </c>
      <c r="Q430" s="106">
        <v>973.08</v>
      </c>
      <c r="R430" s="106">
        <f t="shared" si="23"/>
        <v>997.40699999999993</v>
      </c>
      <c r="S430" s="48">
        <f t="shared" si="24"/>
        <v>0</v>
      </c>
    </row>
    <row r="431" spans="1:19" x14ac:dyDescent="0.25">
      <c r="A431" s="107" t="s">
        <v>449</v>
      </c>
      <c r="B431" s="60" t="s">
        <v>84</v>
      </c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45">
        <f t="shared" si="22"/>
        <v>0</v>
      </c>
      <c r="P431" s="46">
        <v>1.0249999999999999</v>
      </c>
      <c r="Q431" s="106">
        <v>1363.74</v>
      </c>
      <c r="R431" s="106">
        <f t="shared" si="23"/>
        <v>1397.8335</v>
      </c>
      <c r="S431" s="48">
        <f t="shared" si="24"/>
        <v>0</v>
      </c>
    </row>
    <row r="432" spans="1:19" x14ac:dyDescent="0.25">
      <c r="A432" s="107" t="s">
        <v>450</v>
      </c>
      <c r="B432" s="60" t="s">
        <v>84</v>
      </c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45">
        <f t="shared" si="22"/>
        <v>0</v>
      </c>
      <c r="P432" s="46">
        <v>1.0249999999999999</v>
      </c>
      <c r="Q432" s="106">
        <v>467.12</v>
      </c>
      <c r="R432" s="106">
        <f t="shared" si="23"/>
        <v>478.79799999999994</v>
      </c>
      <c r="S432" s="48">
        <f t="shared" si="24"/>
        <v>0</v>
      </c>
    </row>
    <row r="433" spans="1:19" x14ac:dyDescent="0.25">
      <c r="A433" s="107" t="s">
        <v>451</v>
      </c>
      <c r="B433" s="60" t="s">
        <v>84</v>
      </c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45">
        <f t="shared" si="22"/>
        <v>0</v>
      </c>
      <c r="P433" s="46">
        <v>1.0249999999999999</v>
      </c>
      <c r="Q433" s="106">
        <v>390.66</v>
      </c>
      <c r="R433" s="106">
        <f t="shared" si="23"/>
        <v>400.42649999999998</v>
      </c>
      <c r="S433" s="48">
        <f t="shared" si="24"/>
        <v>0</v>
      </c>
    </row>
    <row r="434" spans="1:19" x14ac:dyDescent="0.25">
      <c r="A434" s="107" t="s">
        <v>452</v>
      </c>
      <c r="B434" s="60" t="s">
        <v>84</v>
      </c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45">
        <f t="shared" si="22"/>
        <v>0</v>
      </c>
      <c r="P434" s="46">
        <v>1.0249999999999999</v>
      </c>
      <c r="Q434" s="106">
        <v>390.66</v>
      </c>
      <c r="R434" s="106">
        <f t="shared" si="23"/>
        <v>400.42649999999998</v>
      </c>
      <c r="S434" s="48">
        <f t="shared" si="24"/>
        <v>0</v>
      </c>
    </row>
    <row r="435" spans="1:19" x14ac:dyDescent="0.25">
      <c r="A435" s="107" t="s">
        <v>453</v>
      </c>
      <c r="B435" s="60" t="s">
        <v>84</v>
      </c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45">
        <f t="shared" si="22"/>
        <v>0</v>
      </c>
      <c r="P435" s="46">
        <v>1.0249999999999999</v>
      </c>
      <c r="Q435" s="106">
        <v>390.66</v>
      </c>
      <c r="R435" s="106">
        <f t="shared" si="23"/>
        <v>400.42649999999998</v>
      </c>
      <c r="S435" s="48">
        <f t="shared" si="24"/>
        <v>0</v>
      </c>
    </row>
    <row r="436" spans="1:19" x14ac:dyDescent="0.25">
      <c r="A436" s="107" t="s">
        <v>454</v>
      </c>
      <c r="B436" s="60" t="s">
        <v>84</v>
      </c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45">
        <f t="shared" si="22"/>
        <v>0</v>
      </c>
      <c r="P436" s="46">
        <v>1.0249999999999999</v>
      </c>
      <c r="Q436" s="106">
        <v>390.66</v>
      </c>
      <c r="R436" s="106">
        <f t="shared" si="23"/>
        <v>400.42649999999998</v>
      </c>
      <c r="S436" s="48">
        <f t="shared" si="24"/>
        <v>0</v>
      </c>
    </row>
    <row r="437" spans="1:19" x14ac:dyDescent="0.25">
      <c r="A437" s="107" t="s">
        <v>455</v>
      </c>
      <c r="B437" s="60" t="s">
        <v>84</v>
      </c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45">
        <f t="shared" si="22"/>
        <v>0</v>
      </c>
      <c r="P437" s="46">
        <v>1.0249999999999999</v>
      </c>
      <c r="Q437" s="106">
        <v>628.32000000000005</v>
      </c>
      <c r="R437" s="106">
        <f t="shared" si="23"/>
        <v>644.02800000000002</v>
      </c>
      <c r="S437" s="48">
        <f t="shared" si="24"/>
        <v>0</v>
      </c>
    </row>
    <row r="438" spans="1:19" x14ac:dyDescent="0.25">
      <c r="A438" s="107" t="s">
        <v>456</v>
      </c>
      <c r="B438" s="60" t="s">
        <v>84</v>
      </c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45">
        <f t="shared" si="22"/>
        <v>0</v>
      </c>
      <c r="P438" s="46">
        <v>1.0249999999999999</v>
      </c>
      <c r="Q438" s="106">
        <v>1232.1600000000001</v>
      </c>
      <c r="R438" s="106">
        <f t="shared" si="23"/>
        <v>1262.9639999999999</v>
      </c>
      <c r="S438" s="48">
        <f t="shared" si="24"/>
        <v>0</v>
      </c>
    </row>
    <row r="439" spans="1:19" x14ac:dyDescent="0.25">
      <c r="A439" s="107" t="s">
        <v>457</v>
      </c>
      <c r="B439" s="60" t="s">
        <v>84</v>
      </c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45">
        <f t="shared" si="22"/>
        <v>0</v>
      </c>
      <c r="P439" s="46">
        <v>1.0249999999999999</v>
      </c>
      <c r="Q439" s="106">
        <v>722.16</v>
      </c>
      <c r="R439" s="106">
        <f t="shared" si="23"/>
        <v>740.21399999999994</v>
      </c>
      <c r="S439" s="48">
        <f t="shared" si="24"/>
        <v>0</v>
      </c>
    </row>
    <row r="440" spans="1:19" x14ac:dyDescent="0.25">
      <c r="A440" s="107" t="s">
        <v>458</v>
      </c>
      <c r="B440" s="60" t="s">
        <v>84</v>
      </c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45">
        <f t="shared" si="22"/>
        <v>0</v>
      </c>
      <c r="P440" s="46">
        <v>1.0249999999999999</v>
      </c>
      <c r="Q440" s="106">
        <v>1365.78</v>
      </c>
      <c r="R440" s="106">
        <f t="shared" si="23"/>
        <v>1399.9244999999999</v>
      </c>
      <c r="S440" s="48">
        <f t="shared" si="24"/>
        <v>0</v>
      </c>
    </row>
    <row r="441" spans="1:19" x14ac:dyDescent="0.25">
      <c r="A441" s="108" t="s">
        <v>459</v>
      </c>
      <c r="B441" s="60" t="s">
        <v>84</v>
      </c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45">
        <f t="shared" si="22"/>
        <v>0</v>
      </c>
      <c r="P441" s="46">
        <v>1.0249999999999999</v>
      </c>
      <c r="Q441" s="106">
        <v>588.54</v>
      </c>
      <c r="R441" s="106">
        <f t="shared" si="23"/>
        <v>603.25349999999992</v>
      </c>
      <c r="S441" s="48">
        <f t="shared" si="24"/>
        <v>0</v>
      </c>
    </row>
    <row r="442" spans="1:19" x14ac:dyDescent="0.25">
      <c r="A442" s="107" t="s">
        <v>460</v>
      </c>
      <c r="B442" s="60" t="s">
        <v>84</v>
      </c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45">
        <f t="shared" si="22"/>
        <v>0</v>
      </c>
      <c r="P442" s="46">
        <v>1.0249999999999999</v>
      </c>
      <c r="Q442" s="106">
        <v>1177.08</v>
      </c>
      <c r="R442" s="106">
        <f t="shared" si="23"/>
        <v>1206.5069999999998</v>
      </c>
      <c r="S442" s="48">
        <f t="shared" si="24"/>
        <v>0</v>
      </c>
    </row>
    <row r="443" spans="1:19" x14ac:dyDescent="0.25">
      <c r="A443" s="108" t="s">
        <v>461</v>
      </c>
      <c r="B443" s="60" t="s">
        <v>84</v>
      </c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45">
        <f t="shared" si="22"/>
        <v>0</v>
      </c>
      <c r="P443" s="46">
        <v>1.0249999999999999</v>
      </c>
      <c r="Q443" s="106">
        <v>706.86</v>
      </c>
      <c r="R443" s="106">
        <f t="shared" si="23"/>
        <v>724.53149999999994</v>
      </c>
      <c r="S443" s="48">
        <f t="shared" si="24"/>
        <v>0</v>
      </c>
    </row>
    <row r="444" spans="1:19" x14ac:dyDescent="0.25">
      <c r="A444" s="107" t="s">
        <v>462</v>
      </c>
      <c r="B444" s="60" t="s">
        <v>84</v>
      </c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45">
        <f t="shared" si="22"/>
        <v>0</v>
      </c>
      <c r="P444" s="46">
        <v>1.0249999999999999</v>
      </c>
      <c r="Q444" s="106">
        <v>1374.96</v>
      </c>
      <c r="R444" s="106">
        <f t="shared" si="23"/>
        <v>1409.3339999999998</v>
      </c>
      <c r="S444" s="48">
        <f t="shared" si="24"/>
        <v>0</v>
      </c>
    </row>
    <row r="445" spans="1:19" ht="26.25" x14ac:dyDescent="0.25">
      <c r="A445" s="107" t="s">
        <v>463</v>
      </c>
      <c r="B445" s="60" t="s">
        <v>84</v>
      </c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45">
        <f t="shared" si="22"/>
        <v>0</v>
      </c>
      <c r="P445" s="46">
        <v>1.0249999999999999</v>
      </c>
      <c r="Q445" s="106">
        <v>589.86</v>
      </c>
      <c r="R445" s="106">
        <f t="shared" si="23"/>
        <v>604.60649999999998</v>
      </c>
      <c r="S445" s="48">
        <f t="shared" si="24"/>
        <v>0</v>
      </c>
    </row>
    <row r="446" spans="1:19" ht="26.25" x14ac:dyDescent="0.25">
      <c r="A446" s="107" t="s">
        <v>464</v>
      </c>
      <c r="B446" s="60" t="s">
        <v>84</v>
      </c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45">
        <f t="shared" si="22"/>
        <v>0</v>
      </c>
      <c r="P446" s="46">
        <v>1.0249999999999999</v>
      </c>
      <c r="Q446" s="106">
        <v>903.72</v>
      </c>
      <c r="R446" s="106">
        <f t="shared" si="23"/>
        <v>926.31299999999999</v>
      </c>
      <c r="S446" s="48">
        <f t="shared" si="24"/>
        <v>0</v>
      </c>
    </row>
    <row r="447" spans="1:19" x14ac:dyDescent="0.25">
      <c r="A447" s="107" t="s">
        <v>465</v>
      </c>
      <c r="B447" s="60" t="s">
        <v>84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45">
        <f t="shared" si="22"/>
        <v>0</v>
      </c>
      <c r="P447" s="46">
        <v>1.0249999999999999</v>
      </c>
      <c r="Q447" s="106">
        <v>984.3</v>
      </c>
      <c r="R447" s="106">
        <f t="shared" si="23"/>
        <v>1008.9074999999999</v>
      </c>
      <c r="S447" s="48">
        <f t="shared" si="24"/>
        <v>0</v>
      </c>
    </row>
    <row r="448" spans="1:19" x14ac:dyDescent="0.25">
      <c r="A448" s="109" t="s">
        <v>466</v>
      </c>
      <c r="B448" s="60" t="s">
        <v>84</v>
      </c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45">
        <f t="shared" si="22"/>
        <v>0</v>
      </c>
      <c r="P448" s="46">
        <v>1.0249999999999999</v>
      </c>
      <c r="Q448" s="106">
        <v>332.32</v>
      </c>
      <c r="R448" s="106">
        <f t="shared" si="23"/>
        <v>340.62799999999999</v>
      </c>
      <c r="S448" s="48">
        <f t="shared" si="24"/>
        <v>0</v>
      </c>
    </row>
    <row r="449" spans="1:19" x14ac:dyDescent="0.25">
      <c r="A449" s="107" t="s">
        <v>467</v>
      </c>
      <c r="B449" s="60" t="s">
        <v>84</v>
      </c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45">
        <f t="shared" si="22"/>
        <v>0</v>
      </c>
      <c r="P449" s="46">
        <v>1.0249999999999999</v>
      </c>
      <c r="Q449" s="106">
        <v>322.32</v>
      </c>
      <c r="R449" s="106">
        <f t="shared" si="23"/>
        <v>330.37799999999999</v>
      </c>
      <c r="S449" s="48">
        <f t="shared" si="24"/>
        <v>0</v>
      </c>
    </row>
    <row r="450" spans="1:19" x14ac:dyDescent="0.25">
      <c r="A450" s="110" t="s">
        <v>468</v>
      </c>
      <c r="B450" s="60" t="s">
        <v>84</v>
      </c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45">
        <f t="shared" si="22"/>
        <v>0</v>
      </c>
      <c r="P450" s="46">
        <v>1.0249999999999999</v>
      </c>
      <c r="Q450" s="106">
        <v>747.66</v>
      </c>
      <c r="R450" s="106">
        <f t="shared" si="23"/>
        <v>766.35149999999987</v>
      </c>
      <c r="S450" s="48">
        <f t="shared" si="24"/>
        <v>0</v>
      </c>
    </row>
    <row r="451" spans="1:19" x14ac:dyDescent="0.25">
      <c r="A451" s="110" t="s">
        <v>469</v>
      </c>
      <c r="B451" s="60" t="s">
        <v>84</v>
      </c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45">
        <f t="shared" si="22"/>
        <v>0</v>
      </c>
      <c r="P451" s="46">
        <v>1.0249999999999999</v>
      </c>
      <c r="Q451" s="106">
        <v>561</v>
      </c>
      <c r="R451" s="106">
        <f t="shared" si="23"/>
        <v>575.02499999999998</v>
      </c>
      <c r="S451" s="48">
        <f t="shared" si="24"/>
        <v>0</v>
      </c>
    </row>
    <row r="452" spans="1:19" x14ac:dyDescent="0.25">
      <c r="A452" s="110" t="s">
        <v>470</v>
      </c>
      <c r="B452" s="60" t="s">
        <v>84</v>
      </c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45">
        <f t="shared" si="22"/>
        <v>0</v>
      </c>
      <c r="P452" s="46">
        <v>1.0249999999999999</v>
      </c>
      <c r="Q452" s="106">
        <v>561</v>
      </c>
      <c r="R452" s="106">
        <f t="shared" si="23"/>
        <v>575.02499999999998</v>
      </c>
      <c r="S452" s="48">
        <f t="shared" si="24"/>
        <v>0</v>
      </c>
    </row>
    <row r="453" spans="1:19" x14ac:dyDescent="0.25">
      <c r="A453" s="110" t="s">
        <v>471</v>
      </c>
      <c r="B453" s="60" t="s">
        <v>84</v>
      </c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45">
        <f t="shared" si="22"/>
        <v>0</v>
      </c>
      <c r="P453" s="46">
        <v>1.0249999999999999</v>
      </c>
      <c r="Q453" s="106">
        <v>561</v>
      </c>
      <c r="R453" s="106">
        <f t="shared" si="23"/>
        <v>575.02499999999998</v>
      </c>
      <c r="S453" s="48">
        <f t="shared" si="24"/>
        <v>0</v>
      </c>
    </row>
    <row r="454" spans="1:19" x14ac:dyDescent="0.25">
      <c r="A454" s="110" t="s">
        <v>472</v>
      </c>
      <c r="B454" s="60" t="s">
        <v>84</v>
      </c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45">
        <f t="shared" si="22"/>
        <v>0</v>
      </c>
      <c r="P454" s="46">
        <v>1.0249999999999999</v>
      </c>
      <c r="Q454" s="106">
        <v>1122</v>
      </c>
      <c r="R454" s="106">
        <f t="shared" si="23"/>
        <v>1150.05</v>
      </c>
      <c r="S454" s="48">
        <f t="shared" si="24"/>
        <v>0</v>
      </c>
    </row>
    <row r="455" spans="1:19" x14ac:dyDescent="0.25">
      <c r="A455" s="110" t="s">
        <v>473</v>
      </c>
      <c r="B455" s="60" t="s">
        <v>84</v>
      </c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45">
        <f t="shared" si="22"/>
        <v>0</v>
      </c>
      <c r="P455" s="46">
        <v>1.0249999999999999</v>
      </c>
      <c r="Q455" s="106">
        <v>332.32</v>
      </c>
      <c r="R455" s="106">
        <f t="shared" si="23"/>
        <v>340.62799999999999</v>
      </c>
      <c r="S455" s="48">
        <f t="shared" si="24"/>
        <v>0</v>
      </c>
    </row>
    <row r="456" spans="1:19" ht="14.25" customHeight="1" x14ac:dyDescent="0.25">
      <c r="A456" s="110" t="s">
        <v>474</v>
      </c>
      <c r="B456" s="60" t="s">
        <v>84</v>
      </c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45">
        <f t="shared" si="22"/>
        <v>0</v>
      </c>
      <c r="P456" s="46">
        <v>1.0249999999999999</v>
      </c>
      <c r="Q456" s="106">
        <v>332.32</v>
      </c>
      <c r="R456" s="106">
        <f t="shared" si="23"/>
        <v>340.62799999999999</v>
      </c>
      <c r="S456" s="48">
        <f t="shared" si="24"/>
        <v>0</v>
      </c>
    </row>
    <row r="457" spans="1:19" ht="12.75" customHeight="1" x14ac:dyDescent="0.25">
      <c r="A457" s="107" t="s">
        <v>475</v>
      </c>
      <c r="B457" s="60" t="s">
        <v>84</v>
      </c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45">
        <f t="shared" si="22"/>
        <v>0</v>
      </c>
      <c r="P457" s="46">
        <v>1.0249999999999999</v>
      </c>
      <c r="Q457" s="106">
        <v>1550.4</v>
      </c>
      <c r="R457" s="106">
        <f t="shared" si="23"/>
        <v>1589.1599999999999</v>
      </c>
      <c r="S457" s="48">
        <f t="shared" si="24"/>
        <v>0</v>
      </c>
    </row>
    <row r="458" spans="1:19" ht="12.75" customHeight="1" x14ac:dyDescent="0.25">
      <c r="A458" s="107" t="s">
        <v>476</v>
      </c>
      <c r="B458" s="60" t="s">
        <v>84</v>
      </c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45">
        <f t="shared" si="22"/>
        <v>0</v>
      </c>
      <c r="P458" s="46">
        <v>1.0249999999999999</v>
      </c>
      <c r="Q458" s="106">
        <v>938.4</v>
      </c>
      <c r="R458" s="106">
        <f t="shared" si="23"/>
        <v>961.8599999999999</v>
      </c>
      <c r="S458" s="48">
        <f t="shared" si="24"/>
        <v>0</v>
      </c>
    </row>
    <row r="459" spans="1:19" ht="12.75" customHeight="1" x14ac:dyDescent="0.25">
      <c r="A459" s="107" t="s">
        <v>477</v>
      </c>
      <c r="B459" s="60" t="s">
        <v>84</v>
      </c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45">
        <f t="shared" si="22"/>
        <v>0</v>
      </c>
      <c r="P459" s="46">
        <v>1.0249999999999999</v>
      </c>
      <c r="Q459" s="106">
        <v>938.4</v>
      </c>
      <c r="R459" s="106">
        <f t="shared" si="23"/>
        <v>961.8599999999999</v>
      </c>
      <c r="S459" s="48">
        <f t="shared" si="24"/>
        <v>0</v>
      </c>
    </row>
    <row r="460" spans="1:19" ht="12.75" customHeight="1" x14ac:dyDescent="0.25">
      <c r="A460" s="107" t="s">
        <v>478</v>
      </c>
      <c r="B460" s="60" t="s">
        <v>84</v>
      </c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45">
        <f t="shared" si="22"/>
        <v>0</v>
      </c>
      <c r="P460" s="46">
        <v>1.0249999999999999</v>
      </c>
      <c r="Q460" s="106">
        <v>938.4</v>
      </c>
      <c r="R460" s="106">
        <f t="shared" si="23"/>
        <v>961.8599999999999</v>
      </c>
      <c r="S460" s="48">
        <f t="shared" si="24"/>
        <v>0</v>
      </c>
    </row>
    <row r="461" spans="1:19" ht="14.25" customHeight="1" x14ac:dyDescent="0.25">
      <c r="A461" s="107" t="s">
        <v>479</v>
      </c>
      <c r="B461" s="60" t="s">
        <v>84</v>
      </c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45">
        <f t="shared" si="22"/>
        <v>0</v>
      </c>
      <c r="P461" s="46">
        <v>1.0249999999999999</v>
      </c>
      <c r="Q461" s="106">
        <v>681.36</v>
      </c>
      <c r="R461" s="106">
        <f t="shared" si="23"/>
        <v>698.39400000000001</v>
      </c>
      <c r="S461" s="48">
        <f t="shared" si="24"/>
        <v>0</v>
      </c>
    </row>
    <row r="462" spans="1:19" ht="14.25" customHeight="1" x14ac:dyDescent="0.25">
      <c r="A462" s="107" t="s">
        <v>480</v>
      </c>
      <c r="B462" s="60" t="s">
        <v>84</v>
      </c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45">
        <f t="shared" si="22"/>
        <v>0</v>
      </c>
      <c r="P462" s="46">
        <v>1.0249999999999999</v>
      </c>
      <c r="Q462" s="106">
        <v>453.9</v>
      </c>
      <c r="R462" s="106">
        <f t="shared" si="23"/>
        <v>465.24749999999995</v>
      </c>
      <c r="S462" s="48">
        <f t="shared" si="24"/>
        <v>0</v>
      </c>
    </row>
    <row r="463" spans="1:19" ht="14.25" customHeight="1" x14ac:dyDescent="0.25">
      <c r="A463" s="107" t="s">
        <v>481</v>
      </c>
      <c r="B463" s="60" t="s">
        <v>84</v>
      </c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45">
        <f t="shared" si="22"/>
        <v>0</v>
      </c>
      <c r="P463" s="46">
        <v>1.0249999999999999</v>
      </c>
      <c r="Q463" s="106">
        <v>453.9</v>
      </c>
      <c r="R463" s="106">
        <f t="shared" si="23"/>
        <v>465.24749999999995</v>
      </c>
      <c r="S463" s="48">
        <f t="shared" si="24"/>
        <v>0</v>
      </c>
    </row>
    <row r="464" spans="1:19" ht="14.25" customHeight="1" x14ac:dyDescent="0.25">
      <c r="A464" s="107" t="s">
        <v>482</v>
      </c>
      <c r="B464" s="60" t="s">
        <v>84</v>
      </c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45">
        <f t="shared" si="22"/>
        <v>0</v>
      </c>
      <c r="P464" s="46">
        <v>1.0249999999999999</v>
      </c>
      <c r="Q464" s="106">
        <v>453.9</v>
      </c>
      <c r="R464" s="106">
        <f t="shared" si="23"/>
        <v>465.24749999999995</v>
      </c>
      <c r="S464" s="48">
        <f t="shared" si="24"/>
        <v>0</v>
      </c>
    </row>
    <row r="465" spans="1:19" ht="14.25" customHeight="1" x14ac:dyDescent="0.25">
      <c r="A465" s="107" t="s">
        <v>483</v>
      </c>
      <c r="B465" s="60" t="s">
        <v>84</v>
      </c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45">
        <f t="shared" si="22"/>
        <v>0</v>
      </c>
      <c r="P465" s="46">
        <v>1.0249999999999999</v>
      </c>
      <c r="Q465" s="106">
        <v>984.3</v>
      </c>
      <c r="R465" s="106">
        <f t="shared" si="23"/>
        <v>1008.9074999999999</v>
      </c>
      <c r="S465" s="48">
        <f t="shared" si="24"/>
        <v>0</v>
      </c>
    </row>
    <row r="466" spans="1:19" ht="14.25" customHeight="1" x14ac:dyDescent="0.25">
      <c r="A466" s="107" t="s">
        <v>484</v>
      </c>
      <c r="B466" s="60" t="s">
        <v>84</v>
      </c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45">
        <f t="shared" si="22"/>
        <v>0</v>
      </c>
      <c r="P466" s="46">
        <v>1.0249999999999999</v>
      </c>
      <c r="Q466" s="106">
        <v>1221.96</v>
      </c>
      <c r="R466" s="106">
        <f t="shared" si="23"/>
        <v>1252.509</v>
      </c>
      <c r="S466" s="48">
        <f t="shared" si="24"/>
        <v>0</v>
      </c>
    </row>
    <row r="467" spans="1:19" ht="14.25" customHeight="1" x14ac:dyDescent="0.25">
      <c r="A467" s="107" t="s">
        <v>485</v>
      </c>
      <c r="B467" s="60" t="s">
        <v>84</v>
      </c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45">
        <f t="shared" ref="O467:O530" si="25">SUM(C467:N467)</f>
        <v>0</v>
      </c>
      <c r="P467" s="46">
        <v>1.0249999999999999</v>
      </c>
      <c r="Q467" s="106">
        <v>2075.6999999999998</v>
      </c>
      <c r="R467" s="106">
        <f t="shared" si="23"/>
        <v>2127.5924999999997</v>
      </c>
      <c r="S467" s="48">
        <f t="shared" si="24"/>
        <v>0</v>
      </c>
    </row>
    <row r="468" spans="1:19" ht="14.25" customHeight="1" x14ac:dyDescent="0.25">
      <c r="A468" s="107" t="s">
        <v>486</v>
      </c>
      <c r="B468" s="60" t="s">
        <v>84</v>
      </c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45">
        <f t="shared" si="25"/>
        <v>0</v>
      </c>
      <c r="P468" s="46">
        <v>1.0249999999999999</v>
      </c>
      <c r="Q468" s="106">
        <v>1662.6</v>
      </c>
      <c r="R468" s="106">
        <f t="shared" ref="R468:R531" si="26">Q468*P468</f>
        <v>1704.1649999999997</v>
      </c>
      <c r="S468" s="48">
        <f t="shared" si="24"/>
        <v>0</v>
      </c>
    </row>
    <row r="469" spans="1:19" ht="14.25" customHeight="1" x14ac:dyDescent="0.25">
      <c r="A469" s="107" t="s">
        <v>487</v>
      </c>
      <c r="B469" s="60" t="s">
        <v>84</v>
      </c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45">
        <f t="shared" si="25"/>
        <v>0</v>
      </c>
      <c r="P469" s="46">
        <v>1.0249999999999999</v>
      </c>
      <c r="Q469" s="106">
        <v>2009.4</v>
      </c>
      <c r="R469" s="106">
        <f t="shared" si="26"/>
        <v>2059.6349999999998</v>
      </c>
      <c r="S469" s="48">
        <f t="shared" si="24"/>
        <v>0</v>
      </c>
    </row>
    <row r="470" spans="1:19" ht="27" customHeight="1" x14ac:dyDescent="0.25">
      <c r="A470" s="111" t="s">
        <v>488</v>
      </c>
      <c r="B470" s="60" t="s">
        <v>84</v>
      </c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45">
        <f t="shared" si="25"/>
        <v>0</v>
      </c>
      <c r="P470" s="46">
        <v>1.0249999999999999</v>
      </c>
      <c r="Q470" s="106">
        <v>1138.32</v>
      </c>
      <c r="R470" s="106">
        <f t="shared" si="26"/>
        <v>1166.7779999999998</v>
      </c>
      <c r="S470" s="48">
        <f t="shared" si="24"/>
        <v>0</v>
      </c>
    </row>
    <row r="471" spans="1:19" ht="27" customHeight="1" x14ac:dyDescent="0.25">
      <c r="A471" s="111" t="s">
        <v>489</v>
      </c>
      <c r="B471" s="60" t="s">
        <v>84</v>
      </c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45">
        <f t="shared" si="25"/>
        <v>0</v>
      </c>
      <c r="P471" s="46">
        <v>1.0249999999999999</v>
      </c>
      <c r="Q471" s="106">
        <v>1039.3800000000001</v>
      </c>
      <c r="R471" s="106">
        <f t="shared" si="26"/>
        <v>1065.3644999999999</v>
      </c>
      <c r="S471" s="48">
        <f t="shared" si="24"/>
        <v>0</v>
      </c>
    </row>
    <row r="472" spans="1:19" ht="27" customHeight="1" x14ac:dyDescent="0.25">
      <c r="A472" s="111" t="s">
        <v>490</v>
      </c>
      <c r="B472" s="60" t="s">
        <v>84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45">
        <f t="shared" si="25"/>
        <v>0</v>
      </c>
      <c r="P472" s="46">
        <v>1.0249999999999999</v>
      </c>
      <c r="Q472" s="106">
        <v>1228.08</v>
      </c>
      <c r="R472" s="106">
        <f t="shared" si="26"/>
        <v>1258.7819999999999</v>
      </c>
      <c r="S472" s="48">
        <f t="shared" si="24"/>
        <v>0</v>
      </c>
    </row>
    <row r="473" spans="1:19" ht="27" customHeight="1" x14ac:dyDescent="0.25">
      <c r="A473" s="111" t="s">
        <v>491</v>
      </c>
      <c r="B473" s="60" t="s">
        <v>84</v>
      </c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45">
        <f t="shared" si="25"/>
        <v>0</v>
      </c>
      <c r="P473" s="46">
        <v>1.0249999999999999</v>
      </c>
      <c r="Q473" s="106">
        <v>586.5</v>
      </c>
      <c r="R473" s="106">
        <f t="shared" si="26"/>
        <v>601.16249999999991</v>
      </c>
      <c r="S473" s="48">
        <f t="shared" si="24"/>
        <v>0</v>
      </c>
    </row>
    <row r="474" spans="1:19" ht="27" customHeight="1" x14ac:dyDescent="0.25">
      <c r="A474" s="111" t="s">
        <v>492</v>
      </c>
      <c r="B474" s="60" t="s">
        <v>84</v>
      </c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45">
        <f t="shared" si="25"/>
        <v>0</v>
      </c>
      <c r="P474" s="46">
        <v>1.0249999999999999</v>
      </c>
      <c r="Q474" s="106">
        <v>586.5</v>
      </c>
      <c r="R474" s="106">
        <f t="shared" si="26"/>
        <v>601.16249999999991</v>
      </c>
      <c r="S474" s="48">
        <f t="shared" si="24"/>
        <v>0</v>
      </c>
    </row>
    <row r="475" spans="1:19" ht="27" customHeight="1" x14ac:dyDescent="0.25">
      <c r="A475" s="111" t="s">
        <v>493</v>
      </c>
      <c r="B475" s="60" t="s">
        <v>84</v>
      </c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45">
        <f t="shared" si="25"/>
        <v>0</v>
      </c>
      <c r="P475" s="46">
        <v>1.0249999999999999</v>
      </c>
      <c r="Q475" s="106">
        <v>586.5</v>
      </c>
      <c r="R475" s="106">
        <f t="shared" si="26"/>
        <v>601.16249999999991</v>
      </c>
      <c r="S475" s="48">
        <f t="shared" si="24"/>
        <v>0</v>
      </c>
    </row>
    <row r="476" spans="1:19" ht="27" customHeight="1" x14ac:dyDescent="0.25">
      <c r="A476" s="111" t="s">
        <v>494</v>
      </c>
      <c r="B476" s="60" t="s">
        <v>84</v>
      </c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45">
        <f t="shared" si="25"/>
        <v>0</v>
      </c>
      <c r="P476" s="46">
        <v>1.0249999999999999</v>
      </c>
      <c r="Q476" s="106">
        <v>482.46</v>
      </c>
      <c r="R476" s="106">
        <f t="shared" si="26"/>
        <v>494.52149999999995</v>
      </c>
      <c r="S476" s="48">
        <f t="shared" si="24"/>
        <v>0</v>
      </c>
    </row>
    <row r="477" spans="1:19" ht="27" customHeight="1" x14ac:dyDescent="0.25">
      <c r="A477" s="111" t="s">
        <v>495</v>
      </c>
      <c r="B477" s="60" t="s">
        <v>84</v>
      </c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45">
        <f t="shared" si="25"/>
        <v>0</v>
      </c>
      <c r="P477" s="46">
        <v>1.0249999999999999</v>
      </c>
      <c r="Q477" s="106">
        <v>850.68</v>
      </c>
      <c r="R477" s="106">
        <f t="shared" si="26"/>
        <v>871.94699999999989</v>
      </c>
      <c r="S477" s="48">
        <f t="shared" si="24"/>
        <v>0</v>
      </c>
    </row>
    <row r="478" spans="1:19" ht="27" customHeight="1" x14ac:dyDescent="0.25">
      <c r="A478" s="111" t="s">
        <v>496</v>
      </c>
      <c r="B478" s="60" t="s">
        <v>84</v>
      </c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45">
        <f t="shared" si="25"/>
        <v>0</v>
      </c>
      <c r="P478" s="46">
        <v>1.0249999999999999</v>
      </c>
      <c r="Q478" s="106">
        <v>755.82</v>
      </c>
      <c r="R478" s="106">
        <f t="shared" si="26"/>
        <v>774.71550000000002</v>
      </c>
      <c r="S478" s="48">
        <f t="shared" si="24"/>
        <v>0</v>
      </c>
    </row>
    <row r="479" spans="1:19" ht="27" customHeight="1" x14ac:dyDescent="0.25">
      <c r="A479" s="111" t="s">
        <v>497</v>
      </c>
      <c r="B479" s="60" t="s">
        <v>84</v>
      </c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45">
        <f t="shared" si="25"/>
        <v>0</v>
      </c>
      <c r="P479" s="46">
        <v>1.0249999999999999</v>
      </c>
      <c r="Q479" s="106">
        <v>534.48</v>
      </c>
      <c r="R479" s="106">
        <f t="shared" si="26"/>
        <v>547.84199999999998</v>
      </c>
      <c r="S479" s="48">
        <f t="shared" si="24"/>
        <v>0</v>
      </c>
    </row>
    <row r="480" spans="1:19" ht="27" customHeight="1" x14ac:dyDescent="0.25">
      <c r="A480" s="111" t="s">
        <v>498</v>
      </c>
      <c r="B480" s="60" t="s">
        <v>84</v>
      </c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45">
        <f t="shared" si="25"/>
        <v>0</v>
      </c>
      <c r="P480" s="46">
        <v>1.0249999999999999</v>
      </c>
      <c r="Q480" s="106">
        <v>534.48</v>
      </c>
      <c r="R480" s="106">
        <f t="shared" si="26"/>
        <v>547.84199999999998</v>
      </c>
      <c r="S480" s="48">
        <f t="shared" si="24"/>
        <v>0</v>
      </c>
    </row>
    <row r="481" spans="1:19" ht="27" customHeight="1" x14ac:dyDescent="0.25">
      <c r="A481" s="111" t="s">
        <v>499</v>
      </c>
      <c r="B481" s="60" t="s">
        <v>84</v>
      </c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45">
        <f t="shared" si="25"/>
        <v>0</v>
      </c>
      <c r="P481" s="46">
        <v>1.0249999999999999</v>
      </c>
      <c r="Q481" s="106">
        <v>534.48</v>
      </c>
      <c r="R481" s="106">
        <f t="shared" si="26"/>
        <v>547.84199999999998</v>
      </c>
      <c r="S481" s="48">
        <f t="shared" si="24"/>
        <v>0</v>
      </c>
    </row>
    <row r="482" spans="1:19" ht="27" customHeight="1" x14ac:dyDescent="0.25">
      <c r="A482" s="111" t="s">
        <v>500</v>
      </c>
      <c r="B482" s="60" t="s">
        <v>84</v>
      </c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45">
        <f t="shared" si="25"/>
        <v>0</v>
      </c>
      <c r="P482" s="46">
        <v>1.0249999999999999</v>
      </c>
      <c r="Q482" s="106">
        <v>614.04</v>
      </c>
      <c r="R482" s="106">
        <f t="shared" si="26"/>
        <v>629.39099999999996</v>
      </c>
      <c r="S482" s="48">
        <f t="shared" si="24"/>
        <v>0</v>
      </c>
    </row>
    <row r="483" spans="1:19" ht="27" customHeight="1" x14ac:dyDescent="0.25">
      <c r="A483" s="111" t="s">
        <v>501</v>
      </c>
      <c r="B483" s="60" t="s">
        <v>84</v>
      </c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45">
        <f t="shared" si="25"/>
        <v>0</v>
      </c>
      <c r="P483" s="46">
        <v>1.0249999999999999</v>
      </c>
      <c r="Q483" s="106">
        <v>378.42</v>
      </c>
      <c r="R483" s="106">
        <f t="shared" si="26"/>
        <v>387.88049999999998</v>
      </c>
      <c r="S483" s="48">
        <f t="shared" si="24"/>
        <v>0</v>
      </c>
    </row>
    <row r="484" spans="1:19" ht="27" customHeight="1" x14ac:dyDescent="0.25">
      <c r="A484" s="111" t="s">
        <v>502</v>
      </c>
      <c r="B484" s="60" t="s">
        <v>84</v>
      </c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45">
        <f t="shared" si="25"/>
        <v>0</v>
      </c>
      <c r="P484" s="46">
        <v>1.0249999999999999</v>
      </c>
      <c r="Q484" s="106">
        <v>378.42</v>
      </c>
      <c r="R484" s="106">
        <f t="shared" si="26"/>
        <v>387.88049999999998</v>
      </c>
      <c r="S484" s="48">
        <f t="shared" ref="S484:S547" si="27">(O484*R484)</f>
        <v>0</v>
      </c>
    </row>
    <row r="485" spans="1:19" ht="27" customHeight="1" x14ac:dyDescent="0.25">
      <c r="A485" s="111" t="s">
        <v>503</v>
      </c>
      <c r="B485" s="60" t="s">
        <v>84</v>
      </c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45">
        <f t="shared" si="25"/>
        <v>0</v>
      </c>
      <c r="P485" s="46">
        <v>1.0249999999999999</v>
      </c>
      <c r="Q485" s="106">
        <v>378.42</v>
      </c>
      <c r="R485" s="106">
        <f t="shared" si="26"/>
        <v>387.88049999999998</v>
      </c>
      <c r="S485" s="48">
        <f t="shared" si="27"/>
        <v>0</v>
      </c>
    </row>
    <row r="486" spans="1:19" ht="27" customHeight="1" x14ac:dyDescent="0.25">
      <c r="A486" s="111" t="s">
        <v>504</v>
      </c>
      <c r="B486" s="60" t="s">
        <v>84</v>
      </c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45">
        <f t="shared" si="25"/>
        <v>0</v>
      </c>
      <c r="P486" s="46">
        <v>1.0249999999999999</v>
      </c>
      <c r="Q486" s="106">
        <v>628.32000000000005</v>
      </c>
      <c r="R486" s="106">
        <f t="shared" si="26"/>
        <v>644.02800000000002</v>
      </c>
      <c r="S486" s="48">
        <f t="shared" si="27"/>
        <v>0</v>
      </c>
    </row>
    <row r="487" spans="1:19" ht="27" customHeight="1" x14ac:dyDescent="0.25">
      <c r="A487" s="111" t="s">
        <v>505</v>
      </c>
      <c r="B487" s="60" t="s">
        <v>84</v>
      </c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45">
        <f t="shared" si="25"/>
        <v>0</v>
      </c>
      <c r="P487" s="46">
        <v>1.0249999999999999</v>
      </c>
      <c r="Q487" s="106">
        <v>482.46</v>
      </c>
      <c r="R487" s="106">
        <f t="shared" si="26"/>
        <v>494.52149999999995</v>
      </c>
      <c r="S487" s="48">
        <f t="shared" si="27"/>
        <v>0</v>
      </c>
    </row>
    <row r="488" spans="1:19" ht="27" customHeight="1" x14ac:dyDescent="0.25">
      <c r="A488" s="111" t="s">
        <v>506</v>
      </c>
      <c r="B488" s="60" t="s">
        <v>84</v>
      </c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45">
        <f t="shared" si="25"/>
        <v>0</v>
      </c>
      <c r="P488" s="46">
        <v>1.0249999999999999</v>
      </c>
      <c r="Q488" s="106">
        <v>387.6</v>
      </c>
      <c r="R488" s="106">
        <f t="shared" si="26"/>
        <v>397.28999999999996</v>
      </c>
      <c r="S488" s="48">
        <f t="shared" si="27"/>
        <v>0</v>
      </c>
    </row>
    <row r="489" spans="1:19" ht="27" customHeight="1" x14ac:dyDescent="0.25">
      <c r="A489" s="111" t="s">
        <v>507</v>
      </c>
      <c r="B489" s="60" t="s">
        <v>84</v>
      </c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45">
        <f t="shared" si="25"/>
        <v>0</v>
      </c>
      <c r="P489" s="46">
        <v>1.0249999999999999</v>
      </c>
      <c r="Q489" s="106">
        <v>387.6</v>
      </c>
      <c r="R489" s="106">
        <f t="shared" si="26"/>
        <v>397.28999999999996</v>
      </c>
      <c r="S489" s="48">
        <f t="shared" si="27"/>
        <v>0</v>
      </c>
    </row>
    <row r="490" spans="1:19" ht="27" customHeight="1" x14ac:dyDescent="0.25">
      <c r="A490" s="111" t="s">
        <v>508</v>
      </c>
      <c r="B490" s="60" t="s">
        <v>84</v>
      </c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45">
        <f t="shared" si="25"/>
        <v>0</v>
      </c>
      <c r="P490" s="46">
        <v>1.0249999999999999</v>
      </c>
      <c r="Q490" s="106">
        <v>387.6</v>
      </c>
      <c r="R490" s="106">
        <f t="shared" si="26"/>
        <v>397.28999999999996</v>
      </c>
      <c r="S490" s="48">
        <f t="shared" si="27"/>
        <v>0</v>
      </c>
    </row>
    <row r="491" spans="1:19" ht="27" customHeight="1" x14ac:dyDescent="0.25">
      <c r="A491" s="111" t="s">
        <v>509</v>
      </c>
      <c r="B491" s="60" t="s">
        <v>84</v>
      </c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45">
        <f t="shared" si="25"/>
        <v>0</v>
      </c>
      <c r="P491" s="46">
        <v>1.0249999999999999</v>
      </c>
      <c r="Q491" s="106">
        <v>288.66000000000003</v>
      </c>
      <c r="R491" s="106">
        <f t="shared" si="26"/>
        <v>295.87650000000002</v>
      </c>
      <c r="S491" s="48">
        <f t="shared" si="27"/>
        <v>0</v>
      </c>
    </row>
    <row r="492" spans="1:19" ht="27" customHeight="1" x14ac:dyDescent="0.25">
      <c r="A492" s="111" t="s">
        <v>510</v>
      </c>
      <c r="B492" s="60" t="s">
        <v>84</v>
      </c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45">
        <f t="shared" si="25"/>
        <v>0</v>
      </c>
      <c r="P492" s="46">
        <v>1.0249999999999999</v>
      </c>
      <c r="Q492" s="106">
        <v>288.66000000000003</v>
      </c>
      <c r="R492" s="106">
        <f t="shared" si="26"/>
        <v>295.87650000000002</v>
      </c>
      <c r="S492" s="48">
        <f t="shared" si="27"/>
        <v>0</v>
      </c>
    </row>
    <row r="493" spans="1:19" ht="27" customHeight="1" x14ac:dyDescent="0.25">
      <c r="A493" s="111" t="s">
        <v>511</v>
      </c>
      <c r="B493" s="60" t="s">
        <v>84</v>
      </c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45">
        <f t="shared" si="25"/>
        <v>0</v>
      </c>
      <c r="P493" s="46">
        <v>1.0249999999999999</v>
      </c>
      <c r="Q493" s="106">
        <v>288.66000000000003</v>
      </c>
      <c r="R493" s="106">
        <f t="shared" si="26"/>
        <v>295.87650000000002</v>
      </c>
      <c r="S493" s="48">
        <f t="shared" si="27"/>
        <v>0</v>
      </c>
    </row>
    <row r="494" spans="1:19" ht="27" customHeight="1" x14ac:dyDescent="0.25">
      <c r="A494" s="111" t="s">
        <v>512</v>
      </c>
      <c r="B494" s="60" t="s">
        <v>84</v>
      </c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45">
        <f t="shared" si="25"/>
        <v>0</v>
      </c>
      <c r="P494" s="46">
        <v>1.0249999999999999</v>
      </c>
      <c r="Q494" s="106">
        <v>288.66000000000003</v>
      </c>
      <c r="R494" s="106">
        <f t="shared" si="26"/>
        <v>295.87650000000002</v>
      </c>
      <c r="S494" s="48">
        <f t="shared" si="27"/>
        <v>0</v>
      </c>
    </row>
    <row r="495" spans="1:19" ht="27" customHeight="1" x14ac:dyDescent="0.25">
      <c r="A495" s="111" t="s">
        <v>513</v>
      </c>
      <c r="B495" s="60" t="s">
        <v>84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45">
        <f t="shared" si="25"/>
        <v>0</v>
      </c>
      <c r="P495" s="46">
        <v>1.0249999999999999</v>
      </c>
      <c r="Q495" s="106">
        <v>849.66</v>
      </c>
      <c r="R495" s="106">
        <f t="shared" si="26"/>
        <v>870.90149999999994</v>
      </c>
      <c r="S495" s="48">
        <f t="shared" si="27"/>
        <v>0</v>
      </c>
    </row>
    <row r="496" spans="1:19" ht="27" customHeight="1" x14ac:dyDescent="0.25">
      <c r="A496" s="111" t="s">
        <v>514</v>
      </c>
      <c r="B496" s="60" t="s">
        <v>84</v>
      </c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45">
        <f t="shared" si="25"/>
        <v>0</v>
      </c>
      <c r="P496" s="46">
        <v>1.0249999999999999</v>
      </c>
      <c r="Q496" s="106">
        <v>566.1</v>
      </c>
      <c r="R496" s="106">
        <f t="shared" si="26"/>
        <v>580.25249999999994</v>
      </c>
      <c r="S496" s="48">
        <f t="shared" si="27"/>
        <v>0</v>
      </c>
    </row>
    <row r="497" spans="1:19" ht="27" customHeight="1" x14ac:dyDescent="0.25">
      <c r="A497" s="111" t="s">
        <v>515</v>
      </c>
      <c r="B497" s="60" t="s">
        <v>84</v>
      </c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45">
        <f t="shared" si="25"/>
        <v>0</v>
      </c>
      <c r="P497" s="46">
        <v>1.0249999999999999</v>
      </c>
      <c r="Q497" s="106">
        <v>566.1</v>
      </c>
      <c r="R497" s="106">
        <f t="shared" si="26"/>
        <v>580.25249999999994</v>
      </c>
      <c r="S497" s="48">
        <f t="shared" si="27"/>
        <v>0</v>
      </c>
    </row>
    <row r="498" spans="1:19" ht="27" customHeight="1" x14ac:dyDescent="0.25">
      <c r="A498" s="111" t="s">
        <v>516</v>
      </c>
      <c r="B498" s="60" t="s">
        <v>84</v>
      </c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45">
        <f t="shared" si="25"/>
        <v>0</v>
      </c>
      <c r="P498" s="46">
        <v>1.0249999999999999</v>
      </c>
      <c r="Q498" s="106">
        <v>566.1</v>
      </c>
      <c r="R498" s="106">
        <f t="shared" si="26"/>
        <v>580.25249999999994</v>
      </c>
      <c r="S498" s="48">
        <f t="shared" si="27"/>
        <v>0</v>
      </c>
    </row>
    <row r="499" spans="1:19" ht="27" customHeight="1" x14ac:dyDescent="0.25">
      <c r="A499" s="111" t="s">
        <v>517</v>
      </c>
      <c r="B499" s="60" t="s">
        <v>84</v>
      </c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45">
        <f t="shared" si="25"/>
        <v>0</v>
      </c>
      <c r="P499" s="46">
        <v>1.0249999999999999</v>
      </c>
      <c r="Q499" s="106">
        <v>566.1</v>
      </c>
      <c r="R499" s="106">
        <f t="shared" si="26"/>
        <v>580.25249999999994</v>
      </c>
      <c r="S499" s="48">
        <f t="shared" si="27"/>
        <v>0</v>
      </c>
    </row>
    <row r="500" spans="1:19" ht="39.75" customHeight="1" x14ac:dyDescent="0.25">
      <c r="A500" s="111" t="s">
        <v>518</v>
      </c>
      <c r="B500" s="60" t="s">
        <v>84</v>
      </c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45">
        <f t="shared" si="25"/>
        <v>0</v>
      </c>
      <c r="P500" s="46">
        <v>1.0249999999999999</v>
      </c>
      <c r="Q500" s="106">
        <v>943.5</v>
      </c>
      <c r="R500" s="106">
        <f t="shared" si="26"/>
        <v>967.08749999999986</v>
      </c>
      <c r="S500" s="48">
        <f t="shared" si="27"/>
        <v>0</v>
      </c>
    </row>
    <row r="501" spans="1:19" ht="75" customHeight="1" x14ac:dyDescent="0.25">
      <c r="A501" s="111" t="s">
        <v>519</v>
      </c>
      <c r="B501" s="60" t="s">
        <v>84</v>
      </c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45">
        <f t="shared" si="25"/>
        <v>0</v>
      </c>
      <c r="P501" s="46">
        <v>1.0249999999999999</v>
      </c>
      <c r="Q501" s="106">
        <v>424.32</v>
      </c>
      <c r="R501" s="106">
        <f t="shared" si="26"/>
        <v>434.92799999999994</v>
      </c>
      <c r="S501" s="48">
        <f t="shared" si="27"/>
        <v>0</v>
      </c>
    </row>
    <row r="502" spans="1:19" ht="75" customHeight="1" x14ac:dyDescent="0.25">
      <c r="A502" s="111" t="s">
        <v>520</v>
      </c>
      <c r="B502" s="60" t="s">
        <v>84</v>
      </c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45">
        <f t="shared" si="25"/>
        <v>0</v>
      </c>
      <c r="P502" s="46">
        <v>1.0249999999999999</v>
      </c>
      <c r="Q502" s="106">
        <v>424.32</v>
      </c>
      <c r="R502" s="106">
        <f t="shared" si="26"/>
        <v>434.92799999999994</v>
      </c>
      <c r="S502" s="48">
        <f t="shared" si="27"/>
        <v>0</v>
      </c>
    </row>
    <row r="503" spans="1:19" ht="83.25" customHeight="1" x14ac:dyDescent="0.25">
      <c r="A503" s="111" t="s">
        <v>521</v>
      </c>
      <c r="B503" s="60" t="s">
        <v>84</v>
      </c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45">
        <f t="shared" si="25"/>
        <v>0</v>
      </c>
      <c r="P503" s="46">
        <v>1.0249999999999999</v>
      </c>
      <c r="Q503" s="106">
        <v>424.32</v>
      </c>
      <c r="R503" s="106">
        <f t="shared" si="26"/>
        <v>434.92799999999994</v>
      </c>
      <c r="S503" s="48">
        <f t="shared" si="27"/>
        <v>0</v>
      </c>
    </row>
    <row r="504" spans="1:19" ht="75" customHeight="1" x14ac:dyDescent="0.25">
      <c r="A504" s="111" t="s">
        <v>522</v>
      </c>
      <c r="B504" s="60" t="s">
        <v>84</v>
      </c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45">
        <f t="shared" si="25"/>
        <v>0</v>
      </c>
      <c r="P504" s="46">
        <v>1.0249999999999999</v>
      </c>
      <c r="Q504" s="106">
        <v>424.32</v>
      </c>
      <c r="R504" s="106">
        <f t="shared" si="26"/>
        <v>434.92799999999994</v>
      </c>
      <c r="S504" s="48">
        <f t="shared" si="27"/>
        <v>0</v>
      </c>
    </row>
    <row r="505" spans="1:19" ht="41.25" customHeight="1" x14ac:dyDescent="0.25">
      <c r="A505" s="111" t="s">
        <v>523</v>
      </c>
      <c r="B505" s="60" t="s">
        <v>84</v>
      </c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45">
        <f t="shared" si="25"/>
        <v>0</v>
      </c>
      <c r="P505" s="46">
        <v>1.0249999999999999</v>
      </c>
      <c r="Q505" s="106">
        <v>279.48</v>
      </c>
      <c r="R505" s="106">
        <f t="shared" si="26"/>
        <v>286.46699999999998</v>
      </c>
      <c r="S505" s="48">
        <f t="shared" si="27"/>
        <v>0</v>
      </c>
    </row>
    <row r="506" spans="1:19" ht="42.75" customHeight="1" x14ac:dyDescent="0.25">
      <c r="A506" s="111" t="s">
        <v>524</v>
      </c>
      <c r="B506" s="60" t="s">
        <v>84</v>
      </c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45">
        <f t="shared" si="25"/>
        <v>0</v>
      </c>
      <c r="P506" s="46">
        <v>1.0249999999999999</v>
      </c>
      <c r="Q506" s="106">
        <v>279.48</v>
      </c>
      <c r="R506" s="106">
        <f t="shared" si="26"/>
        <v>286.46699999999998</v>
      </c>
      <c r="S506" s="48">
        <f t="shared" si="27"/>
        <v>0</v>
      </c>
    </row>
    <row r="507" spans="1:19" ht="38.25" customHeight="1" x14ac:dyDescent="0.25">
      <c r="A507" s="111" t="s">
        <v>525</v>
      </c>
      <c r="B507" s="60" t="s">
        <v>84</v>
      </c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45">
        <f t="shared" si="25"/>
        <v>0</v>
      </c>
      <c r="P507" s="46">
        <v>1.0249999999999999</v>
      </c>
      <c r="Q507" s="106">
        <v>279.48</v>
      </c>
      <c r="R507" s="106">
        <f t="shared" si="26"/>
        <v>286.46699999999998</v>
      </c>
      <c r="S507" s="48">
        <f t="shared" si="27"/>
        <v>0</v>
      </c>
    </row>
    <row r="508" spans="1:19" ht="45.75" customHeight="1" x14ac:dyDescent="0.25">
      <c r="A508" s="111" t="s">
        <v>526</v>
      </c>
      <c r="B508" s="60" t="s">
        <v>84</v>
      </c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45">
        <f t="shared" si="25"/>
        <v>0</v>
      </c>
      <c r="P508" s="46">
        <v>1.0249999999999999</v>
      </c>
      <c r="Q508" s="106">
        <v>279.48</v>
      </c>
      <c r="R508" s="106">
        <f t="shared" si="26"/>
        <v>286.46699999999998</v>
      </c>
      <c r="S508" s="48">
        <f t="shared" si="27"/>
        <v>0</v>
      </c>
    </row>
    <row r="509" spans="1:19" ht="27" customHeight="1" x14ac:dyDescent="0.25">
      <c r="A509" s="111" t="s">
        <v>527</v>
      </c>
      <c r="B509" s="60" t="s">
        <v>84</v>
      </c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45">
        <f t="shared" si="25"/>
        <v>0</v>
      </c>
      <c r="P509" s="46">
        <v>1.0249999999999999</v>
      </c>
      <c r="Q509" s="106">
        <v>940.44</v>
      </c>
      <c r="R509" s="106">
        <f t="shared" si="26"/>
        <v>963.95100000000002</v>
      </c>
      <c r="S509" s="48">
        <f t="shared" si="27"/>
        <v>0</v>
      </c>
    </row>
    <row r="510" spans="1:19" ht="27" customHeight="1" x14ac:dyDescent="0.25">
      <c r="A510" s="111" t="s">
        <v>528</v>
      </c>
      <c r="B510" s="60" t="s">
        <v>84</v>
      </c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45">
        <f t="shared" si="25"/>
        <v>0</v>
      </c>
      <c r="P510" s="46">
        <v>1.0249999999999999</v>
      </c>
      <c r="Q510" s="106">
        <v>940.44</v>
      </c>
      <c r="R510" s="106">
        <f t="shared" si="26"/>
        <v>963.95100000000002</v>
      </c>
      <c r="S510" s="48">
        <f t="shared" si="27"/>
        <v>0</v>
      </c>
    </row>
    <row r="511" spans="1:19" ht="27" customHeight="1" x14ac:dyDescent="0.25">
      <c r="A511" s="111" t="s">
        <v>529</v>
      </c>
      <c r="B511" s="60" t="s">
        <v>84</v>
      </c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45">
        <f t="shared" si="25"/>
        <v>0</v>
      </c>
      <c r="P511" s="46">
        <v>1.0249999999999999</v>
      </c>
      <c r="Q511" s="106">
        <v>940.44</v>
      </c>
      <c r="R511" s="106">
        <f t="shared" si="26"/>
        <v>963.95100000000002</v>
      </c>
      <c r="S511" s="48">
        <f t="shared" si="27"/>
        <v>0</v>
      </c>
    </row>
    <row r="512" spans="1:19" ht="27" customHeight="1" x14ac:dyDescent="0.25">
      <c r="A512" s="111" t="s">
        <v>530</v>
      </c>
      <c r="B512" s="60" t="s">
        <v>84</v>
      </c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45">
        <f t="shared" si="25"/>
        <v>0</v>
      </c>
      <c r="P512" s="46">
        <v>1.0249999999999999</v>
      </c>
      <c r="Q512" s="106">
        <v>940.44</v>
      </c>
      <c r="R512" s="106">
        <f t="shared" si="26"/>
        <v>963.95100000000002</v>
      </c>
      <c r="S512" s="48">
        <f t="shared" si="27"/>
        <v>0</v>
      </c>
    </row>
    <row r="513" spans="1:19" ht="27" customHeight="1" x14ac:dyDescent="0.25">
      <c r="A513" s="111" t="s">
        <v>531</v>
      </c>
      <c r="B513" s="60" t="s">
        <v>84</v>
      </c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45">
        <f t="shared" si="25"/>
        <v>0</v>
      </c>
      <c r="P513" s="46">
        <v>1.0249999999999999</v>
      </c>
      <c r="Q513" s="106">
        <v>940.44</v>
      </c>
      <c r="R513" s="106">
        <f t="shared" si="26"/>
        <v>963.95100000000002</v>
      </c>
      <c r="S513" s="48">
        <f t="shared" si="27"/>
        <v>0</v>
      </c>
    </row>
    <row r="514" spans="1:19" ht="27" customHeight="1" x14ac:dyDescent="0.25">
      <c r="A514" s="111" t="s">
        <v>532</v>
      </c>
      <c r="B514" s="60" t="s">
        <v>84</v>
      </c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45">
        <f t="shared" si="25"/>
        <v>0</v>
      </c>
      <c r="P514" s="46">
        <v>1.0249999999999999</v>
      </c>
      <c r="Q514" s="106">
        <v>940.44</v>
      </c>
      <c r="R514" s="106">
        <f t="shared" si="26"/>
        <v>963.95100000000002</v>
      </c>
      <c r="S514" s="48">
        <f t="shared" si="27"/>
        <v>0</v>
      </c>
    </row>
    <row r="515" spans="1:19" ht="27" customHeight="1" x14ac:dyDescent="0.25">
      <c r="A515" s="111" t="s">
        <v>533</v>
      </c>
      <c r="B515" s="60" t="s">
        <v>84</v>
      </c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45">
        <f t="shared" si="25"/>
        <v>0</v>
      </c>
      <c r="P515" s="46">
        <v>1.0249999999999999</v>
      </c>
      <c r="Q515" s="106">
        <v>656.88</v>
      </c>
      <c r="R515" s="106">
        <f t="shared" si="26"/>
        <v>673.30199999999991</v>
      </c>
      <c r="S515" s="48">
        <f t="shared" si="27"/>
        <v>0</v>
      </c>
    </row>
    <row r="516" spans="1:19" ht="27" customHeight="1" x14ac:dyDescent="0.25">
      <c r="A516" s="111" t="s">
        <v>534</v>
      </c>
      <c r="B516" s="60" t="s">
        <v>84</v>
      </c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45">
        <f t="shared" si="25"/>
        <v>0</v>
      </c>
      <c r="P516" s="46">
        <v>1.0249999999999999</v>
      </c>
      <c r="Q516" s="106">
        <v>656.88</v>
      </c>
      <c r="R516" s="106">
        <f t="shared" si="26"/>
        <v>673.30199999999991</v>
      </c>
      <c r="S516" s="48">
        <f t="shared" si="27"/>
        <v>0</v>
      </c>
    </row>
    <row r="517" spans="1:19" ht="27" customHeight="1" x14ac:dyDescent="0.25">
      <c r="A517" s="111" t="s">
        <v>535</v>
      </c>
      <c r="B517" s="60" t="s">
        <v>84</v>
      </c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45">
        <f t="shared" si="25"/>
        <v>0</v>
      </c>
      <c r="P517" s="46">
        <v>1.0249999999999999</v>
      </c>
      <c r="Q517" s="106">
        <v>656.88</v>
      </c>
      <c r="R517" s="106">
        <f t="shared" si="26"/>
        <v>673.30199999999991</v>
      </c>
      <c r="S517" s="48">
        <f t="shared" si="27"/>
        <v>0</v>
      </c>
    </row>
    <row r="518" spans="1:19" ht="27" customHeight="1" x14ac:dyDescent="0.25">
      <c r="A518" s="111" t="s">
        <v>536</v>
      </c>
      <c r="B518" s="60" t="s">
        <v>84</v>
      </c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45">
        <f t="shared" si="25"/>
        <v>0</v>
      </c>
      <c r="P518" s="46">
        <v>1.0249999999999999</v>
      </c>
      <c r="Q518" s="106">
        <v>656.88</v>
      </c>
      <c r="R518" s="106">
        <f t="shared" si="26"/>
        <v>673.30199999999991</v>
      </c>
      <c r="S518" s="48">
        <f t="shared" si="27"/>
        <v>0</v>
      </c>
    </row>
    <row r="519" spans="1:19" ht="27" customHeight="1" x14ac:dyDescent="0.25">
      <c r="A519" s="111" t="s">
        <v>537</v>
      </c>
      <c r="B519" s="60" t="s">
        <v>84</v>
      </c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45">
        <f t="shared" si="25"/>
        <v>0</v>
      </c>
      <c r="P519" s="46">
        <v>1.0249999999999999</v>
      </c>
      <c r="Q519" s="106">
        <v>656.88</v>
      </c>
      <c r="R519" s="106">
        <f t="shared" si="26"/>
        <v>673.30199999999991</v>
      </c>
      <c r="S519" s="48">
        <f t="shared" si="27"/>
        <v>0</v>
      </c>
    </row>
    <row r="520" spans="1:19" ht="27" customHeight="1" x14ac:dyDescent="0.25">
      <c r="A520" s="111" t="s">
        <v>538</v>
      </c>
      <c r="B520" s="60" t="s">
        <v>84</v>
      </c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45">
        <f t="shared" si="25"/>
        <v>0</v>
      </c>
      <c r="P520" s="46">
        <v>1.0249999999999999</v>
      </c>
      <c r="Q520" s="106">
        <v>656.88</v>
      </c>
      <c r="R520" s="106">
        <f t="shared" si="26"/>
        <v>673.30199999999991</v>
      </c>
      <c r="S520" s="48">
        <f t="shared" si="27"/>
        <v>0</v>
      </c>
    </row>
    <row r="521" spans="1:19" ht="27" customHeight="1" x14ac:dyDescent="0.25">
      <c r="A521" s="111" t="s">
        <v>539</v>
      </c>
      <c r="B521" s="60" t="s">
        <v>84</v>
      </c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45">
        <f t="shared" si="25"/>
        <v>0</v>
      </c>
      <c r="P521" s="46">
        <v>1.0249999999999999</v>
      </c>
      <c r="Q521" s="106">
        <v>302.94</v>
      </c>
      <c r="R521" s="106">
        <f t="shared" si="26"/>
        <v>310.51349999999996</v>
      </c>
      <c r="S521" s="48">
        <f t="shared" si="27"/>
        <v>0</v>
      </c>
    </row>
    <row r="522" spans="1:19" ht="27" customHeight="1" x14ac:dyDescent="0.25">
      <c r="A522" s="111" t="s">
        <v>540</v>
      </c>
      <c r="B522" s="60" t="s">
        <v>84</v>
      </c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45">
        <f t="shared" si="25"/>
        <v>0</v>
      </c>
      <c r="P522" s="46">
        <v>1.0249999999999999</v>
      </c>
      <c r="Q522" s="106">
        <v>302.94</v>
      </c>
      <c r="R522" s="106">
        <f t="shared" si="26"/>
        <v>310.51349999999996</v>
      </c>
      <c r="S522" s="48">
        <f t="shared" si="27"/>
        <v>0</v>
      </c>
    </row>
    <row r="523" spans="1:19" ht="27" customHeight="1" x14ac:dyDescent="0.25">
      <c r="A523" s="111" t="s">
        <v>541</v>
      </c>
      <c r="B523" s="60" t="s">
        <v>84</v>
      </c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45">
        <f t="shared" si="25"/>
        <v>0</v>
      </c>
      <c r="P523" s="46">
        <v>1.0249999999999999</v>
      </c>
      <c r="Q523" s="106">
        <v>302.94</v>
      </c>
      <c r="R523" s="106">
        <f t="shared" si="26"/>
        <v>310.51349999999996</v>
      </c>
      <c r="S523" s="48">
        <f t="shared" si="27"/>
        <v>0</v>
      </c>
    </row>
    <row r="524" spans="1:19" ht="27" customHeight="1" x14ac:dyDescent="0.25">
      <c r="A524" s="111" t="s">
        <v>542</v>
      </c>
      <c r="B524" s="60" t="s">
        <v>84</v>
      </c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45">
        <f t="shared" si="25"/>
        <v>0</v>
      </c>
      <c r="P524" s="46">
        <v>1.0249999999999999</v>
      </c>
      <c r="Q524" s="106">
        <v>302.94</v>
      </c>
      <c r="R524" s="106">
        <f t="shared" si="26"/>
        <v>310.51349999999996</v>
      </c>
      <c r="S524" s="48">
        <f t="shared" si="27"/>
        <v>0</v>
      </c>
    </row>
    <row r="525" spans="1:19" ht="27" customHeight="1" x14ac:dyDescent="0.25">
      <c r="A525" s="112" t="s">
        <v>543</v>
      </c>
      <c r="B525" s="60" t="s">
        <v>84</v>
      </c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45">
        <f t="shared" si="25"/>
        <v>0</v>
      </c>
      <c r="P525" s="46">
        <v>1.0249999999999999</v>
      </c>
      <c r="Q525" s="106">
        <v>576.29999999999995</v>
      </c>
      <c r="R525" s="106">
        <f t="shared" si="26"/>
        <v>590.70749999999987</v>
      </c>
      <c r="S525" s="48">
        <f t="shared" si="27"/>
        <v>0</v>
      </c>
    </row>
    <row r="526" spans="1:19" ht="27" customHeight="1" x14ac:dyDescent="0.25">
      <c r="A526" s="112" t="s">
        <v>544</v>
      </c>
      <c r="B526" s="60" t="s">
        <v>84</v>
      </c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45">
        <f t="shared" si="25"/>
        <v>0</v>
      </c>
      <c r="P526" s="46">
        <v>1.0249999999999999</v>
      </c>
      <c r="Q526" s="106">
        <v>453.9</v>
      </c>
      <c r="R526" s="106">
        <f t="shared" si="26"/>
        <v>465.24749999999995</v>
      </c>
      <c r="S526" s="48">
        <f t="shared" si="27"/>
        <v>0</v>
      </c>
    </row>
    <row r="527" spans="1:19" ht="27" customHeight="1" x14ac:dyDescent="0.25">
      <c r="A527" s="112" t="s">
        <v>545</v>
      </c>
      <c r="B527" s="60" t="s">
        <v>84</v>
      </c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45">
        <f t="shared" si="25"/>
        <v>0</v>
      </c>
      <c r="P527" s="46">
        <v>1.0249999999999999</v>
      </c>
      <c r="Q527" s="106">
        <v>453.9</v>
      </c>
      <c r="R527" s="106">
        <f t="shared" si="26"/>
        <v>465.24749999999995</v>
      </c>
      <c r="S527" s="48">
        <f t="shared" si="27"/>
        <v>0</v>
      </c>
    </row>
    <row r="528" spans="1:19" ht="27" customHeight="1" x14ac:dyDescent="0.25">
      <c r="A528" s="112" t="s">
        <v>546</v>
      </c>
      <c r="B528" s="60" t="s">
        <v>84</v>
      </c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45">
        <f t="shared" si="25"/>
        <v>0</v>
      </c>
      <c r="P528" s="46">
        <v>1.0249999999999999</v>
      </c>
      <c r="Q528" s="106">
        <v>453.9</v>
      </c>
      <c r="R528" s="106">
        <f t="shared" si="26"/>
        <v>465.24749999999995</v>
      </c>
      <c r="S528" s="48">
        <f t="shared" si="27"/>
        <v>0</v>
      </c>
    </row>
    <row r="529" spans="1:19" ht="15" customHeight="1" x14ac:dyDescent="0.25">
      <c r="A529" s="113" t="s">
        <v>547</v>
      </c>
      <c r="B529" s="60" t="s">
        <v>84</v>
      </c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45">
        <f t="shared" si="25"/>
        <v>0</v>
      </c>
      <c r="P529" s="46">
        <v>1.0249999999999999</v>
      </c>
      <c r="Q529" s="106">
        <v>3063.06</v>
      </c>
      <c r="R529" s="106">
        <f t="shared" si="26"/>
        <v>3139.6364999999996</v>
      </c>
      <c r="S529" s="48">
        <f t="shared" si="27"/>
        <v>0</v>
      </c>
    </row>
    <row r="530" spans="1:19" ht="15" customHeight="1" x14ac:dyDescent="0.25">
      <c r="A530" s="114" t="s">
        <v>548</v>
      </c>
      <c r="B530" s="60" t="s">
        <v>84</v>
      </c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45">
        <f t="shared" si="25"/>
        <v>0</v>
      </c>
      <c r="P530" s="46">
        <v>1.0249999999999999</v>
      </c>
      <c r="Q530" s="106">
        <v>2491.86</v>
      </c>
      <c r="R530" s="106">
        <f t="shared" si="26"/>
        <v>2554.1565000000001</v>
      </c>
      <c r="S530" s="48">
        <f t="shared" si="27"/>
        <v>0</v>
      </c>
    </row>
    <row r="531" spans="1:19" ht="15" customHeight="1" x14ac:dyDescent="0.25">
      <c r="A531" s="114" t="s">
        <v>549</v>
      </c>
      <c r="B531" s="60" t="s">
        <v>84</v>
      </c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45">
        <f t="shared" ref="O531:O594" si="28">SUM(C531:N531)</f>
        <v>0</v>
      </c>
      <c r="P531" s="46">
        <v>1.0249999999999999</v>
      </c>
      <c r="Q531" s="106">
        <v>2924.34</v>
      </c>
      <c r="R531" s="106">
        <f t="shared" si="26"/>
        <v>2997.4485</v>
      </c>
      <c r="S531" s="48">
        <f t="shared" si="27"/>
        <v>0</v>
      </c>
    </row>
    <row r="532" spans="1:19" ht="15" customHeight="1" x14ac:dyDescent="0.25">
      <c r="A532" s="114" t="s">
        <v>550</v>
      </c>
      <c r="B532" s="60" t="s">
        <v>84</v>
      </c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45">
        <f t="shared" si="28"/>
        <v>0</v>
      </c>
      <c r="P532" s="46">
        <v>1.0249999999999999</v>
      </c>
      <c r="Q532" s="106">
        <v>2886.6</v>
      </c>
      <c r="R532" s="106">
        <f t="shared" ref="R532:R595" si="29">Q532*P532</f>
        <v>2958.7649999999999</v>
      </c>
      <c r="S532" s="48">
        <f t="shared" si="27"/>
        <v>0</v>
      </c>
    </row>
    <row r="533" spans="1:19" ht="15" customHeight="1" x14ac:dyDescent="0.25">
      <c r="A533" s="114" t="s">
        <v>551</v>
      </c>
      <c r="B533" s="60" t="s">
        <v>84</v>
      </c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45">
        <f t="shared" si="28"/>
        <v>0</v>
      </c>
      <c r="P533" s="46">
        <v>1.0249999999999999</v>
      </c>
      <c r="Q533" s="106">
        <v>2652</v>
      </c>
      <c r="R533" s="106">
        <f t="shared" si="29"/>
        <v>2718.2999999999997</v>
      </c>
      <c r="S533" s="48">
        <f t="shared" si="27"/>
        <v>0</v>
      </c>
    </row>
    <row r="534" spans="1:19" ht="15" customHeight="1" x14ac:dyDescent="0.25">
      <c r="A534" s="114" t="s">
        <v>552</v>
      </c>
      <c r="B534" s="60" t="s">
        <v>84</v>
      </c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45">
        <f t="shared" si="28"/>
        <v>0</v>
      </c>
      <c r="P534" s="46">
        <v>1.0249999999999999</v>
      </c>
      <c r="Q534" s="106">
        <v>2652</v>
      </c>
      <c r="R534" s="106">
        <f t="shared" si="29"/>
        <v>2718.2999999999997</v>
      </c>
      <c r="S534" s="48">
        <f t="shared" si="27"/>
        <v>0</v>
      </c>
    </row>
    <row r="535" spans="1:19" ht="15" customHeight="1" x14ac:dyDescent="0.25">
      <c r="A535" s="114" t="s">
        <v>553</v>
      </c>
      <c r="B535" s="60" t="s">
        <v>84</v>
      </c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45">
        <f t="shared" si="28"/>
        <v>0</v>
      </c>
      <c r="P535" s="46">
        <v>1.0249999999999999</v>
      </c>
      <c r="Q535" s="106">
        <v>2652</v>
      </c>
      <c r="R535" s="106">
        <f t="shared" si="29"/>
        <v>2718.2999999999997</v>
      </c>
      <c r="S535" s="48">
        <f t="shared" si="27"/>
        <v>0</v>
      </c>
    </row>
    <row r="536" spans="1:19" ht="15" customHeight="1" x14ac:dyDescent="0.25">
      <c r="A536" s="114" t="s">
        <v>554</v>
      </c>
      <c r="B536" s="60" t="s">
        <v>84</v>
      </c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45">
        <f t="shared" si="28"/>
        <v>0</v>
      </c>
      <c r="P536" s="46">
        <v>1.0249999999999999</v>
      </c>
      <c r="Q536" s="106">
        <v>6324</v>
      </c>
      <c r="R536" s="106">
        <f t="shared" si="29"/>
        <v>6482.0999999999995</v>
      </c>
      <c r="S536" s="48">
        <f t="shared" si="27"/>
        <v>0</v>
      </c>
    </row>
    <row r="537" spans="1:19" ht="15" customHeight="1" x14ac:dyDescent="0.25">
      <c r="A537" s="114" t="s">
        <v>555</v>
      </c>
      <c r="B537" s="60" t="s">
        <v>84</v>
      </c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45">
        <f t="shared" si="28"/>
        <v>0</v>
      </c>
      <c r="P537" s="46">
        <v>1.0249999999999999</v>
      </c>
      <c r="Q537" s="106">
        <v>5064.3</v>
      </c>
      <c r="R537" s="106">
        <f t="shared" si="29"/>
        <v>5190.9074999999993</v>
      </c>
      <c r="S537" s="48">
        <f t="shared" si="27"/>
        <v>0</v>
      </c>
    </row>
    <row r="538" spans="1:19" ht="15" customHeight="1" x14ac:dyDescent="0.25">
      <c r="A538" s="114" t="s">
        <v>556</v>
      </c>
      <c r="B538" s="60" t="s">
        <v>84</v>
      </c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45">
        <f t="shared" si="28"/>
        <v>0</v>
      </c>
      <c r="P538" s="46">
        <v>1.0249999999999999</v>
      </c>
      <c r="Q538" s="106">
        <v>4750.1400000000003</v>
      </c>
      <c r="R538" s="106">
        <f t="shared" si="29"/>
        <v>4868.8935000000001</v>
      </c>
      <c r="S538" s="48">
        <f t="shared" si="27"/>
        <v>0</v>
      </c>
    </row>
    <row r="539" spans="1:19" ht="15" customHeight="1" x14ac:dyDescent="0.25">
      <c r="A539" s="114" t="s">
        <v>557</v>
      </c>
      <c r="B539" s="60" t="s">
        <v>84</v>
      </c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45">
        <f t="shared" si="28"/>
        <v>0</v>
      </c>
      <c r="P539" s="46">
        <v>1.0249999999999999</v>
      </c>
      <c r="Q539" s="106">
        <v>4750.1400000000003</v>
      </c>
      <c r="R539" s="106">
        <f t="shared" si="29"/>
        <v>4868.8935000000001</v>
      </c>
      <c r="S539" s="48">
        <f t="shared" si="27"/>
        <v>0</v>
      </c>
    </row>
    <row r="540" spans="1:19" ht="15" customHeight="1" x14ac:dyDescent="0.25">
      <c r="A540" s="114" t="s">
        <v>558</v>
      </c>
      <c r="B540" s="60" t="s">
        <v>84</v>
      </c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45">
        <f t="shared" si="28"/>
        <v>0</v>
      </c>
      <c r="P540" s="46">
        <v>1.0249999999999999</v>
      </c>
      <c r="Q540" s="106">
        <v>4750.1400000000003</v>
      </c>
      <c r="R540" s="106">
        <f t="shared" si="29"/>
        <v>4868.8935000000001</v>
      </c>
      <c r="S540" s="48">
        <f t="shared" si="27"/>
        <v>0</v>
      </c>
    </row>
    <row r="541" spans="1:19" ht="15" customHeight="1" x14ac:dyDescent="0.25">
      <c r="A541" s="114" t="s">
        <v>559</v>
      </c>
      <c r="B541" s="60" t="s">
        <v>84</v>
      </c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45">
        <f t="shared" si="28"/>
        <v>0</v>
      </c>
      <c r="P541" s="46">
        <v>1.0249999999999999</v>
      </c>
      <c r="Q541" s="106">
        <v>5254.02</v>
      </c>
      <c r="R541" s="106">
        <f t="shared" si="29"/>
        <v>5385.3705</v>
      </c>
      <c r="S541" s="48">
        <f t="shared" si="27"/>
        <v>0</v>
      </c>
    </row>
    <row r="542" spans="1:19" ht="15" customHeight="1" x14ac:dyDescent="0.25">
      <c r="A542" s="114" t="s">
        <v>560</v>
      </c>
      <c r="B542" s="60" t="s">
        <v>84</v>
      </c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45">
        <f t="shared" si="28"/>
        <v>0</v>
      </c>
      <c r="P542" s="46">
        <v>1.0249999999999999</v>
      </c>
      <c r="Q542" s="106">
        <v>10348.92</v>
      </c>
      <c r="R542" s="106">
        <f t="shared" si="29"/>
        <v>10607.643</v>
      </c>
      <c r="S542" s="48">
        <f t="shared" si="27"/>
        <v>0</v>
      </c>
    </row>
    <row r="543" spans="1:19" ht="15" customHeight="1" x14ac:dyDescent="0.25">
      <c r="A543" s="114" t="s">
        <v>561</v>
      </c>
      <c r="B543" s="60" t="s">
        <v>84</v>
      </c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45">
        <f t="shared" si="28"/>
        <v>0</v>
      </c>
      <c r="P543" s="46">
        <v>1.0249999999999999</v>
      </c>
      <c r="Q543" s="106">
        <v>10348.92</v>
      </c>
      <c r="R543" s="106">
        <f t="shared" si="29"/>
        <v>10607.643</v>
      </c>
      <c r="S543" s="48">
        <f t="shared" si="27"/>
        <v>0</v>
      </c>
    </row>
    <row r="544" spans="1:19" ht="15" customHeight="1" x14ac:dyDescent="0.25">
      <c r="A544" s="114" t="s">
        <v>562</v>
      </c>
      <c r="B544" s="60" t="s">
        <v>84</v>
      </c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45">
        <f t="shared" si="28"/>
        <v>0</v>
      </c>
      <c r="P544" s="46">
        <v>1.0249999999999999</v>
      </c>
      <c r="Q544" s="106">
        <v>10348.92</v>
      </c>
      <c r="R544" s="106">
        <f t="shared" si="29"/>
        <v>10607.643</v>
      </c>
      <c r="S544" s="48">
        <f t="shared" si="27"/>
        <v>0</v>
      </c>
    </row>
    <row r="545" spans="1:19" ht="15" customHeight="1" x14ac:dyDescent="0.25">
      <c r="A545" s="114" t="s">
        <v>563</v>
      </c>
      <c r="B545" s="60" t="s">
        <v>84</v>
      </c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45">
        <f t="shared" si="28"/>
        <v>0</v>
      </c>
      <c r="P545" s="46">
        <v>1.0249999999999999</v>
      </c>
      <c r="Q545" s="106">
        <v>6233.22</v>
      </c>
      <c r="R545" s="106">
        <f t="shared" si="29"/>
        <v>6389.0504999999994</v>
      </c>
      <c r="S545" s="48">
        <f t="shared" si="27"/>
        <v>0</v>
      </c>
    </row>
    <row r="546" spans="1:19" ht="15" customHeight="1" x14ac:dyDescent="0.25">
      <c r="A546" s="114" t="s">
        <v>564</v>
      </c>
      <c r="B546" s="60" t="s">
        <v>84</v>
      </c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45">
        <f t="shared" si="28"/>
        <v>0</v>
      </c>
      <c r="P546" s="46">
        <v>1.0249999999999999</v>
      </c>
      <c r="Q546" s="106">
        <v>6157.74</v>
      </c>
      <c r="R546" s="106">
        <f t="shared" si="29"/>
        <v>6311.6834999999992</v>
      </c>
      <c r="S546" s="48">
        <f t="shared" si="27"/>
        <v>0</v>
      </c>
    </row>
    <row r="547" spans="1:19" ht="15" customHeight="1" x14ac:dyDescent="0.25">
      <c r="A547" s="114" t="s">
        <v>565</v>
      </c>
      <c r="B547" s="60" t="s">
        <v>84</v>
      </c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45">
        <f t="shared" si="28"/>
        <v>0</v>
      </c>
      <c r="P547" s="46">
        <v>1.0249999999999999</v>
      </c>
      <c r="Q547" s="106">
        <v>11185.32</v>
      </c>
      <c r="R547" s="106">
        <f t="shared" si="29"/>
        <v>11464.953</v>
      </c>
      <c r="S547" s="48">
        <f t="shared" si="27"/>
        <v>0</v>
      </c>
    </row>
    <row r="548" spans="1:19" ht="15" customHeight="1" x14ac:dyDescent="0.25">
      <c r="A548" s="114" t="s">
        <v>566</v>
      </c>
      <c r="B548" s="60" t="s">
        <v>84</v>
      </c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45">
        <f t="shared" si="28"/>
        <v>0</v>
      </c>
      <c r="P548" s="46">
        <v>1.0249999999999999</v>
      </c>
      <c r="Q548" s="106">
        <v>11185.32</v>
      </c>
      <c r="R548" s="106">
        <f t="shared" si="29"/>
        <v>11464.953</v>
      </c>
      <c r="S548" s="48">
        <f t="shared" ref="S548:S609" si="30">(O548*R548)</f>
        <v>0</v>
      </c>
    </row>
    <row r="549" spans="1:19" ht="15" customHeight="1" x14ac:dyDescent="0.25">
      <c r="A549" s="114" t="s">
        <v>567</v>
      </c>
      <c r="B549" s="60" t="s">
        <v>84</v>
      </c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45">
        <f t="shared" si="28"/>
        <v>0</v>
      </c>
      <c r="P549" s="46">
        <v>1.0249999999999999</v>
      </c>
      <c r="Q549" s="106">
        <v>11185.32</v>
      </c>
      <c r="R549" s="106">
        <f t="shared" si="29"/>
        <v>11464.953</v>
      </c>
      <c r="S549" s="48">
        <f t="shared" si="30"/>
        <v>0</v>
      </c>
    </row>
    <row r="550" spans="1:19" ht="15" customHeight="1" x14ac:dyDescent="0.25">
      <c r="A550" s="114" t="s">
        <v>568</v>
      </c>
      <c r="B550" s="60" t="s">
        <v>84</v>
      </c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45">
        <f t="shared" si="28"/>
        <v>0</v>
      </c>
      <c r="P550" s="46">
        <v>1.0249999999999999</v>
      </c>
      <c r="Q550" s="106">
        <v>3011.04</v>
      </c>
      <c r="R550" s="106">
        <f t="shared" si="29"/>
        <v>3086.3159999999998</v>
      </c>
      <c r="S550" s="48">
        <f t="shared" si="30"/>
        <v>0</v>
      </c>
    </row>
    <row r="551" spans="1:19" ht="15" customHeight="1" x14ac:dyDescent="0.25">
      <c r="A551" s="114" t="s">
        <v>569</v>
      </c>
      <c r="B551" s="60" t="s">
        <v>84</v>
      </c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45">
        <f t="shared" si="28"/>
        <v>0</v>
      </c>
      <c r="P551" s="46">
        <v>1.0249999999999999</v>
      </c>
      <c r="Q551" s="106">
        <v>2655.06</v>
      </c>
      <c r="R551" s="106">
        <f t="shared" si="29"/>
        <v>2721.4364999999998</v>
      </c>
      <c r="S551" s="48">
        <f t="shared" si="30"/>
        <v>0</v>
      </c>
    </row>
    <row r="552" spans="1:19" ht="15" customHeight="1" x14ac:dyDescent="0.25">
      <c r="A552" s="114" t="s">
        <v>570</v>
      </c>
      <c r="B552" s="60" t="s">
        <v>84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45">
        <f t="shared" si="28"/>
        <v>0</v>
      </c>
      <c r="P552" s="46">
        <v>1.0249999999999999</v>
      </c>
      <c r="Q552" s="106">
        <v>3590.4</v>
      </c>
      <c r="R552" s="106">
        <f t="shared" si="29"/>
        <v>3680.16</v>
      </c>
      <c r="S552" s="48">
        <f t="shared" si="30"/>
        <v>0</v>
      </c>
    </row>
    <row r="553" spans="1:19" ht="15" customHeight="1" x14ac:dyDescent="0.25">
      <c r="A553" s="114" t="s">
        <v>571</v>
      </c>
      <c r="B553" s="60" t="s">
        <v>84</v>
      </c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45">
        <f t="shared" si="28"/>
        <v>0</v>
      </c>
      <c r="P553" s="46">
        <v>1.0249999999999999</v>
      </c>
      <c r="Q553" s="106">
        <v>6592.26</v>
      </c>
      <c r="R553" s="106">
        <f t="shared" si="29"/>
        <v>6757.0664999999999</v>
      </c>
      <c r="S553" s="48">
        <f t="shared" si="30"/>
        <v>0</v>
      </c>
    </row>
    <row r="554" spans="1:19" ht="15" customHeight="1" x14ac:dyDescent="0.25">
      <c r="A554" s="114" t="s">
        <v>572</v>
      </c>
      <c r="B554" s="60" t="s">
        <v>84</v>
      </c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45">
        <f t="shared" si="28"/>
        <v>0</v>
      </c>
      <c r="P554" s="46">
        <v>1.0249999999999999</v>
      </c>
      <c r="Q554" s="106">
        <v>3115.08</v>
      </c>
      <c r="R554" s="106">
        <f t="shared" si="29"/>
        <v>3192.9569999999994</v>
      </c>
      <c r="S554" s="48">
        <f t="shared" si="30"/>
        <v>0</v>
      </c>
    </row>
    <row r="555" spans="1:19" ht="15" customHeight="1" x14ac:dyDescent="0.25">
      <c r="A555" s="114" t="s">
        <v>573</v>
      </c>
      <c r="B555" s="60" t="s">
        <v>84</v>
      </c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45">
        <f t="shared" si="28"/>
        <v>0</v>
      </c>
      <c r="P555" s="46">
        <v>1.0249999999999999</v>
      </c>
      <c r="Q555" s="106">
        <v>3395.58</v>
      </c>
      <c r="R555" s="106">
        <f t="shared" si="29"/>
        <v>3480.4694999999997</v>
      </c>
      <c r="S555" s="48">
        <f t="shared" si="30"/>
        <v>0</v>
      </c>
    </row>
    <row r="556" spans="1:19" ht="15" customHeight="1" x14ac:dyDescent="0.25">
      <c r="A556" s="114" t="s">
        <v>574</v>
      </c>
      <c r="B556" s="60" t="s">
        <v>84</v>
      </c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45">
        <f t="shared" si="28"/>
        <v>0</v>
      </c>
      <c r="P556" s="46">
        <v>1.0249999999999999</v>
      </c>
      <c r="Q556" s="106">
        <v>3395.58</v>
      </c>
      <c r="R556" s="106">
        <f t="shared" si="29"/>
        <v>3480.4694999999997</v>
      </c>
      <c r="S556" s="48">
        <f t="shared" si="30"/>
        <v>0</v>
      </c>
    </row>
    <row r="557" spans="1:19" ht="15" customHeight="1" x14ac:dyDescent="0.25">
      <c r="A557" s="114" t="s">
        <v>575</v>
      </c>
      <c r="B557" s="60" t="s">
        <v>84</v>
      </c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45">
        <f t="shared" si="28"/>
        <v>0</v>
      </c>
      <c r="P557" s="46">
        <v>1.0249999999999999</v>
      </c>
      <c r="Q557" s="106">
        <v>3395.58</v>
      </c>
      <c r="R557" s="106">
        <f t="shared" si="29"/>
        <v>3480.4694999999997</v>
      </c>
      <c r="S557" s="48">
        <f t="shared" si="30"/>
        <v>0</v>
      </c>
    </row>
    <row r="558" spans="1:19" ht="15" customHeight="1" x14ac:dyDescent="0.25">
      <c r="A558" s="114" t="s">
        <v>576</v>
      </c>
      <c r="B558" s="60" t="s">
        <v>84</v>
      </c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45">
        <f t="shared" si="28"/>
        <v>0</v>
      </c>
      <c r="P558" s="46">
        <v>1.0249999999999999</v>
      </c>
      <c r="Q558" s="106">
        <v>5420.28</v>
      </c>
      <c r="R558" s="106">
        <f t="shared" si="29"/>
        <v>5555.7869999999994</v>
      </c>
      <c r="S558" s="48">
        <f t="shared" si="30"/>
        <v>0</v>
      </c>
    </row>
    <row r="559" spans="1:19" ht="15" customHeight="1" x14ac:dyDescent="0.25">
      <c r="A559" s="114" t="s">
        <v>577</v>
      </c>
      <c r="B559" s="60" t="s">
        <v>84</v>
      </c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45">
        <f t="shared" si="28"/>
        <v>0</v>
      </c>
      <c r="P559" s="46">
        <v>1.0249999999999999</v>
      </c>
      <c r="Q559" s="106">
        <v>5389.68</v>
      </c>
      <c r="R559" s="106">
        <f t="shared" si="29"/>
        <v>5524.4219999999996</v>
      </c>
      <c r="S559" s="48">
        <f t="shared" si="30"/>
        <v>0</v>
      </c>
    </row>
    <row r="560" spans="1:19" ht="15" customHeight="1" x14ac:dyDescent="0.25">
      <c r="A560" s="114" t="s">
        <v>578</v>
      </c>
      <c r="B560" s="60" t="s">
        <v>84</v>
      </c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45">
        <f t="shared" si="28"/>
        <v>0</v>
      </c>
      <c r="P560" s="46">
        <v>1.0249999999999999</v>
      </c>
      <c r="Q560" s="106">
        <v>5389.68</v>
      </c>
      <c r="R560" s="106">
        <f t="shared" si="29"/>
        <v>5524.4219999999996</v>
      </c>
      <c r="S560" s="48">
        <f t="shared" si="30"/>
        <v>0</v>
      </c>
    </row>
    <row r="561" spans="1:19" ht="15" customHeight="1" x14ac:dyDescent="0.25">
      <c r="A561" s="114" t="s">
        <v>579</v>
      </c>
      <c r="B561" s="60" t="s">
        <v>84</v>
      </c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45">
        <f t="shared" si="28"/>
        <v>0</v>
      </c>
      <c r="P561" s="46">
        <v>1.0249999999999999</v>
      </c>
      <c r="Q561" s="106">
        <v>5389.68</v>
      </c>
      <c r="R561" s="106">
        <f t="shared" si="29"/>
        <v>5524.4219999999996</v>
      </c>
      <c r="S561" s="48">
        <f t="shared" si="30"/>
        <v>0</v>
      </c>
    </row>
    <row r="562" spans="1:19" ht="15" customHeight="1" x14ac:dyDescent="0.25">
      <c r="A562" s="114" t="s">
        <v>580</v>
      </c>
      <c r="B562" s="60" t="s">
        <v>84</v>
      </c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45">
        <f t="shared" si="28"/>
        <v>0</v>
      </c>
      <c r="P562" s="46">
        <v>1.0249999999999999</v>
      </c>
      <c r="Q562" s="106">
        <v>6977.82</v>
      </c>
      <c r="R562" s="106">
        <f t="shared" si="29"/>
        <v>7152.2654999999995</v>
      </c>
      <c r="S562" s="48">
        <f t="shared" si="30"/>
        <v>0</v>
      </c>
    </row>
    <row r="563" spans="1:19" ht="15" customHeight="1" x14ac:dyDescent="0.25">
      <c r="A563" s="114" t="s">
        <v>581</v>
      </c>
      <c r="B563" s="60" t="s">
        <v>84</v>
      </c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45">
        <f t="shared" si="28"/>
        <v>0</v>
      </c>
      <c r="P563" s="46">
        <v>1.0249999999999999</v>
      </c>
      <c r="Q563" s="106">
        <v>6977.82</v>
      </c>
      <c r="R563" s="106">
        <f t="shared" si="29"/>
        <v>7152.2654999999995</v>
      </c>
      <c r="S563" s="48">
        <f t="shared" si="30"/>
        <v>0</v>
      </c>
    </row>
    <row r="564" spans="1:19" ht="15" customHeight="1" x14ac:dyDescent="0.25">
      <c r="A564" s="114" t="s">
        <v>582</v>
      </c>
      <c r="B564" s="60" t="s">
        <v>84</v>
      </c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45">
        <f t="shared" si="28"/>
        <v>0</v>
      </c>
      <c r="P564" s="46">
        <v>1.0249999999999999</v>
      </c>
      <c r="Q564" s="106">
        <v>6977.82</v>
      </c>
      <c r="R564" s="106">
        <f t="shared" si="29"/>
        <v>7152.2654999999995</v>
      </c>
      <c r="S564" s="48">
        <f t="shared" si="30"/>
        <v>0</v>
      </c>
    </row>
    <row r="565" spans="1:19" ht="14.25" customHeight="1" x14ac:dyDescent="0.25">
      <c r="A565" s="114" t="s">
        <v>583</v>
      </c>
      <c r="B565" s="60" t="s">
        <v>84</v>
      </c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45">
        <f t="shared" si="28"/>
        <v>0</v>
      </c>
      <c r="P565" s="46">
        <v>1.0249999999999999</v>
      </c>
      <c r="Q565" s="106">
        <v>4222.8</v>
      </c>
      <c r="R565" s="106">
        <f t="shared" si="29"/>
        <v>4328.37</v>
      </c>
      <c r="S565" s="48">
        <f t="shared" si="30"/>
        <v>0</v>
      </c>
    </row>
    <row r="566" spans="1:19" ht="14.25" customHeight="1" x14ac:dyDescent="0.25">
      <c r="A566" s="114" t="s">
        <v>584</v>
      </c>
      <c r="B566" s="60" t="s">
        <v>84</v>
      </c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45">
        <f t="shared" si="28"/>
        <v>0</v>
      </c>
      <c r="P566" s="46">
        <v>1.0249999999999999</v>
      </c>
      <c r="Q566" s="106">
        <v>5661</v>
      </c>
      <c r="R566" s="106">
        <f t="shared" si="29"/>
        <v>5802.5249999999996</v>
      </c>
      <c r="S566" s="48">
        <f t="shared" si="30"/>
        <v>0</v>
      </c>
    </row>
    <row r="567" spans="1:19" ht="14.25" customHeight="1" x14ac:dyDescent="0.25">
      <c r="A567" s="114" t="s">
        <v>585</v>
      </c>
      <c r="B567" s="60" t="s">
        <v>84</v>
      </c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45">
        <f t="shared" si="28"/>
        <v>0</v>
      </c>
      <c r="P567" s="46">
        <v>1.0249999999999999</v>
      </c>
      <c r="Q567" s="106">
        <v>5661</v>
      </c>
      <c r="R567" s="106">
        <f t="shared" si="29"/>
        <v>5802.5249999999996</v>
      </c>
      <c r="S567" s="48">
        <f t="shared" si="30"/>
        <v>0</v>
      </c>
    </row>
    <row r="568" spans="1:19" ht="14.25" customHeight="1" x14ac:dyDescent="0.25">
      <c r="A568" s="114" t="s">
        <v>586</v>
      </c>
      <c r="B568" s="60" t="s">
        <v>84</v>
      </c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45">
        <f t="shared" si="28"/>
        <v>0</v>
      </c>
      <c r="P568" s="46">
        <v>1.0249999999999999</v>
      </c>
      <c r="Q568" s="106">
        <v>5661</v>
      </c>
      <c r="R568" s="106">
        <f t="shared" si="29"/>
        <v>5802.5249999999996</v>
      </c>
      <c r="S568" s="48">
        <f t="shared" si="30"/>
        <v>0</v>
      </c>
    </row>
    <row r="569" spans="1:19" ht="14.25" customHeight="1" x14ac:dyDescent="0.25">
      <c r="A569" s="114" t="s">
        <v>587</v>
      </c>
      <c r="B569" s="60" t="s">
        <v>84</v>
      </c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45">
        <f t="shared" si="28"/>
        <v>0</v>
      </c>
      <c r="P569" s="46">
        <v>1.0249999999999999</v>
      </c>
      <c r="Q569" s="106">
        <v>2601</v>
      </c>
      <c r="R569" s="106">
        <f t="shared" si="29"/>
        <v>2666.0249999999996</v>
      </c>
      <c r="S569" s="48">
        <f t="shared" si="30"/>
        <v>0</v>
      </c>
    </row>
    <row r="570" spans="1:19" ht="14.25" customHeight="1" x14ac:dyDescent="0.25">
      <c r="A570" s="114" t="s">
        <v>588</v>
      </c>
      <c r="B570" s="60" t="s">
        <v>84</v>
      </c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45">
        <f t="shared" si="28"/>
        <v>0</v>
      </c>
      <c r="P570" s="46">
        <v>1.0249999999999999</v>
      </c>
      <c r="Q570" s="106">
        <v>1785</v>
      </c>
      <c r="R570" s="106">
        <f t="shared" si="29"/>
        <v>1829.6249999999998</v>
      </c>
      <c r="S570" s="48">
        <f t="shared" si="30"/>
        <v>0</v>
      </c>
    </row>
    <row r="571" spans="1:19" ht="27" customHeight="1" x14ac:dyDescent="0.25">
      <c r="A571" s="108" t="s">
        <v>589</v>
      </c>
      <c r="B571" s="60" t="s">
        <v>84</v>
      </c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45">
        <f t="shared" si="28"/>
        <v>0</v>
      </c>
      <c r="P571" s="46">
        <v>1.0249999999999999</v>
      </c>
      <c r="Q571" s="115">
        <v>3264</v>
      </c>
      <c r="R571" s="106">
        <f t="shared" si="29"/>
        <v>3345.6</v>
      </c>
      <c r="S571" s="48">
        <f t="shared" si="30"/>
        <v>0</v>
      </c>
    </row>
    <row r="572" spans="1:19" ht="14.25" customHeight="1" x14ac:dyDescent="0.25">
      <c r="A572" s="114" t="s">
        <v>590</v>
      </c>
      <c r="B572" s="60" t="s">
        <v>84</v>
      </c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45">
        <f t="shared" si="28"/>
        <v>0</v>
      </c>
      <c r="P572" s="46">
        <v>1.0249999999999999</v>
      </c>
      <c r="Q572" s="106">
        <v>5967</v>
      </c>
      <c r="R572" s="106">
        <f t="shared" si="29"/>
        <v>6116.1749999999993</v>
      </c>
      <c r="S572" s="48">
        <f t="shared" si="30"/>
        <v>0</v>
      </c>
    </row>
    <row r="573" spans="1:19" ht="14.25" customHeight="1" x14ac:dyDescent="0.25">
      <c r="A573" s="114" t="s">
        <v>591</v>
      </c>
      <c r="B573" s="60" t="s">
        <v>84</v>
      </c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45">
        <f t="shared" si="28"/>
        <v>0</v>
      </c>
      <c r="P573" s="46">
        <v>1.0249999999999999</v>
      </c>
      <c r="Q573" s="106">
        <v>11776.92</v>
      </c>
      <c r="R573" s="106">
        <f t="shared" si="29"/>
        <v>12071.342999999999</v>
      </c>
      <c r="S573" s="48">
        <f t="shared" si="30"/>
        <v>0</v>
      </c>
    </row>
    <row r="574" spans="1:19" ht="14.25" customHeight="1" x14ac:dyDescent="0.25">
      <c r="A574" s="114" t="s">
        <v>592</v>
      </c>
      <c r="B574" s="60" t="s">
        <v>84</v>
      </c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45">
        <f t="shared" si="28"/>
        <v>0</v>
      </c>
      <c r="P574" s="46">
        <v>1.0249999999999999</v>
      </c>
      <c r="Q574" s="106">
        <v>6684.06</v>
      </c>
      <c r="R574" s="106">
        <f t="shared" si="29"/>
        <v>6851.1615000000002</v>
      </c>
      <c r="S574" s="48">
        <f t="shared" si="30"/>
        <v>0</v>
      </c>
    </row>
    <row r="575" spans="1:19" ht="14.25" customHeight="1" x14ac:dyDescent="0.25">
      <c r="A575" s="114" t="s">
        <v>593</v>
      </c>
      <c r="B575" s="60" t="s">
        <v>84</v>
      </c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45">
        <f t="shared" si="28"/>
        <v>0</v>
      </c>
      <c r="P575" s="46">
        <v>1.0249999999999999</v>
      </c>
      <c r="Q575" s="106">
        <v>9445.2000000000007</v>
      </c>
      <c r="R575" s="106">
        <f t="shared" si="29"/>
        <v>9681.33</v>
      </c>
      <c r="S575" s="48">
        <f t="shared" si="30"/>
        <v>0</v>
      </c>
    </row>
    <row r="576" spans="1:19" ht="14.25" customHeight="1" x14ac:dyDescent="0.25">
      <c r="A576" s="114" t="s">
        <v>594</v>
      </c>
      <c r="B576" s="60" t="s">
        <v>84</v>
      </c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45">
        <f t="shared" si="28"/>
        <v>0</v>
      </c>
      <c r="P576" s="46">
        <v>1.0249999999999999</v>
      </c>
      <c r="Q576" s="106">
        <v>25586.7</v>
      </c>
      <c r="R576" s="106">
        <f t="shared" si="29"/>
        <v>26226.3675</v>
      </c>
      <c r="S576" s="48">
        <f t="shared" si="30"/>
        <v>0</v>
      </c>
    </row>
    <row r="577" spans="1:19" ht="35.25" customHeight="1" x14ac:dyDescent="0.25">
      <c r="A577" s="112" t="s">
        <v>595</v>
      </c>
      <c r="B577" s="60" t="s">
        <v>84</v>
      </c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45">
        <f t="shared" si="28"/>
        <v>0</v>
      </c>
      <c r="P577" s="46">
        <v>1.0249999999999999</v>
      </c>
      <c r="Q577" s="106">
        <v>3112.02</v>
      </c>
      <c r="R577" s="106">
        <f t="shared" si="29"/>
        <v>3189.8204999999998</v>
      </c>
      <c r="S577" s="48">
        <f t="shared" si="30"/>
        <v>0</v>
      </c>
    </row>
    <row r="578" spans="1:19" ht="27" customHeight="1" x14ac:dyDescent="0.25">
      <c r="A578" s="116" t="s">
        <v>596</v>
      </c>
      <c r="B578" s="60" t="s">
        <v>84</v>
      </c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45">
        <f t="shared" si="28"/>
        <v>0</v>
      </c>
      <c r="P578" s="46">
        <v>1.0249999999999999</v>
      </c>
      <c r="Q578" s="106">
        <v>5095.92</v>
      </c>
      <c r="R578" s="106">
        <f t="shared" si="29"/>
        <v>5223.3179999999993</v>
      </c>
      <c r="S578" s="48">
        <f t="shared" si="30"/>
        <v>0</v>
      </c>
    </row>
    <row r="579" spans="1:19" ht="27" customHeight="1" x14ac:dyDescent="0.25">
      <c r="A579" s="116" t="s">
        <v>597</v>
      </c>
      <c r="B579" s="60" t="s">
        <v>84</v>
      </c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45">
        <f t="shared" si="28"/>
        <v>0</v>
      </c>
      <c r="P579" s="46">
        <v>1.0249999999999999</v>
      </c>
      <c r="Q579" s="106">
        <v>5194.8599999999997</v>
      </c>
      <c r="R579" s="106">
        <f t="shared" si="29"/>
        <v>5324.731499999999</v>
      </c>
      <c r="S579" s="48">
        <f t="shared" si="30"/>
        <v>0</v>
      </c>
    </row>
    <row r="580" spans="1:19" ht="27" customHeight="1" x14ac:dyDescent="0.25">
      <c r="A580" s="116" t="s">
        <v>598</v>
      </c>
      <c r="B580" s="60" t="s">
        <v>84</v>
      </c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45">
        <f t="shared" si="28"/>
        <v>0</v>
      </c>
      <c r="P580" s="46">
        <v>1.0249999999999999</v>
      </c>
      <c r="Q580" s="106">
        <v>5053.08</v>
      </c>
      <c r="R580" s="106">
        <f t="shared" si="29"/>
        <v>5179.4069999999992</v>
      </c>
      <c r="S580" s="48">
        <f t="shared" si="30"/>
        <v>0</v>
      </c>
    </row>
    <row r="581" spans="1:19" ht="27" customHeight="1" x14ac:dyDescent="0.25">
      <c r="A581" s="116" t="s">
        <v>599</v>
      </c>
      <c r="B581" s="60" t="s">
        <v>84</v>
      </c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45">
        <f t="shared" si="28"/>
        <v>0</v>
      </c>
      <c r="P581" s="46">
        <v>1.0249999999999999</v>
      </c>
      <c r="Q581" s="106">
        <v>3211.98</v>
      </c>
      <c r="R581" s="106">
        <f t="shared" si="29"/>
        <v>3292.2794999999996</v>
      </c>
      <c r="S581" s="48">
        <f t="shared" si="30"/>
        <v>0</v>
      </c>
    </row>
    <row r="582" spans="1:19" ht="27" customHeight="1" x14ac:dyDescent="0.25">
      <c r="A582" s="112" t="s">
        <v>600</v>
      </c>
      <c r="B582" s="60" t="s">
        <v>84</v>
      </c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45">
        <f t="shared" si="28"/>
        <v>0</v>
      </c>
      <c r="P582" s="46">
        <v>1.0249999999999999</v>
      </c>
      <c r="Q582" s="106">
        <v>5389.68</v>
      </c>
      <c r="R582" s="106">
        <f t="shared" si="29"/>
        <v>5524.4219999999996</v>
      </c>
      <c r="S582" s="48">
        <f t="shared" si="30"/>
        <v>0</v>
      </c>
    </row>
    <row r="583" spans="1:19" ht="27" customHeight="1" x14ac:dyDescent="0.25">
      <c r="A583" s="116" t="s">
        <v>601</v>
      </c>
      <c r="B583" s="60" t="s">
        <v>84</v>
      </c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45">
        <f t="shared" si="28"/>
        <v>0</v>
      </c>
      <c r="P583" s="46">
        <v>1.0249999999999999</v>
      </c>
      <c r="Q583" s="106">
        <v>3542.46</v>
      </c>
      <c r="R583" s="106">
        <f t="shared" si="29"/>
        <v>3631.0214999999998</v>
      </c>
      <c r="S583" s="48">
        <f t="shared" si="30"/>
        <v>0</v>
      </c>
    </row>
    <row r="584" spans="1:19" ht="27" customHeight="1" x14ac:dyDescent="0.25">
      <c r="A584" s="116" t="s">
        <v>602</v>
      </c>
      <c r="B584" s="60" t="s">
        <v>84</v>
      </c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45">
        <f t="shared" si="28"/>
        <v>0</v>
      </c>
      <c r="P584" s="46">
        <v>1.0249999999999999</v>
      </c>
      <c r="Q584" s="106">
        <v>5241.78</v>
      </c>
      <c r="R584" s="106">
        <f t="shared" si="29"/>
        <v>5372.8244999999997</v>
      </c>
      <c r="S584" s="48">
        <f t="shared" si="30"/>
        <v>0</v>
      </c>
    </row>
    <row r="585" spans="1:19" ht="27" customHeight="1" x14ac:dyDescent="0.25">
      <c r="A585" s="116" t="s">
        <v>603</v>
      </c>
      <c r="B585" s="60" t="s">
        <v>84</v>
      </c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45">
        <f t="shared" si="28"/>
        <v>0</v>
      </c>
      <c r="P585" s="46">
        <v>1.0249999999999999</v>
      </c>
      <c r="Q585" s="106">
        <v>10200</v>
      </c>
      <c r="R585" s="106">
        <f t="shared" si="29"/>
        <v>10455</v>
      </c>
      <c r="S585" s="48">
        <f t="shared" si="30"/>
        <v>0</v>
      </c>
    </row>
    <row r="586" spans="1:19" ht="27" customHeight="1" x14ac:dyDescent="0.25">
      <c r="A586" s="116" t="s">
        <v>604</v>
      </c>
      <c r="B586" s="60" t="s">
        <v>84</v>
      </c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45">
        <f t="shared" si="28"/>
        <v>0</v>
      </c>
      <c r="P586" s="46">
        <v>1.0249999999999999</v>
      </c>
      <c r="Q586" s="106">
        <v>6987</v>
      </c>
      <c r="R586" s="106">
        <f t="shared" si="29"/>
        <v>7161.6749999999993</v>
      </c>
      <c r="S586" s="48">
        <f t="shared" si="30"/>
        <v>0</v>
      </c>
    </row>
    <row r="587" spans="1:19" ht="27" customHeight="1" x14ac:dyDescent="0.25">
      <c r="A587" s="116" t="s">
        <v>605</v>
      </c>
      <c r="B587" s="60" t="s">
        <v>84</v>
      </c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45">
        <f t="shared" si="28"/>
        <v>0</v>
      </c>
      <c r="P587" s="46">
        <v>1.0249999999999999</v>
      </c>
      <c r="Q587" s="106">
        <v>2805</v>
      </c>
      <c r="R587" s="106">
        <f t="shared" si="29"/>
        <v>2875.1249999999995</v>
      </c>
      <c r="S587" s="48">
        <f t="shared" si="30"/>
        <v>0</v>
      </c>
    </row>
    <row r="588" spans="1:19" ht="27" customHeight="1" x14ac:dyDescent="0.25">
      <c r="A588" s="116" t="s">
        <v>606</v>
      </c>
      <c r="B588" s="60" t="s">
        <v>84</v>
      </c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45">
        <f t="shared" si="28"/>
        <v>0</v>
      </c>
      <c r="P588" s="46">
        <v>1.0249999999999999</v>
      </c>
      <c r="Q588" s="106">
        <v>4768.5</v>
      </c>
      <c r="R588" s="106">
        <f t="shared" si="29"/>
        <v>4887.7124999999996</v>
      </c>
      <c r="S588" s="48">
        <f t="shared" si="30"/>
        <v>0</v>
      </c>
    </row>
    <row r="589" spans="1:19" ht="27" customHeight="1" x14ac:dyDescent="0.25">
      <c r="A589" s="116" t="s">
        <v>607</v>
      </c>
      <c r="B589" s="60" t="s">
        <v>84</v>
      </c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45">
        <f t="shared" si="28"/>
        <v>0</v>
      </c>
      <c r="P589" s="46">
        <v>1.0249999999999999</v>
      </c>
      <c r="Q589" s="106">
        <v>2978.4</v>
      </c>
      <c r="R589" s="106">
        <f t="shared" si="29"/>
        <v>3052.8599999999997</v>
      </c>
      <c r="S589" s="48">
        <f t="shared" si="30"/>
        <v>0</v>
      </c>
    </row>
    <row r="590" spans="1:19" ht="12.95" customHeight="1" x14ac:dyDescent="0.25">
      <c r="A590" s="114" t="s">
        <v>608</v>
      </c>
      <c r="B590" s="60" t="s">
        <v>84</v>
      </c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45">
        <f t="shared" si="28"/>
        <v>0</v>
      </c>
      <c r="P590" s="46">
        <v>1.0249999999999999</v>
      </c>
      <c r="Q590" s="106">
        <v>449.8</v>
      </c>
      <c r="R590" s="106">
        <f t="shared" si="29"/>
        <v>461.04499999999996</v>
      </c>
      <c r="S590" s="48">
        <f t="shared" si="30"/>
        <v>0</v>
      </c>
    </row>
    <row r="591" spans="1:19" ht="12.95" customHeight="1" x14ac:dyDescent="0.25">
      <c r="A591" s="114" t="s">
        <v>609</v>
      </c>
      <c r="B591" s="60" t="s">
        <v>84</v>
      </c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45">
        <f t="shared" si="28"/>
        <v>0</v>
      </c>
      <c r="P591" s="46">
        <v>1.0249999999999999</v>
      </c>
      <c r="Q591" s="106">
        <v>7124</v>
      </c>
      <c r="R591" s="106">
        <f t="shared" si="29"/>
        <v>7302.0999999999995</v>
      </c>
      <c r="S591" s="48">
        <f t="shared" si="30"/>
        <v>0</v>
      </c>
    </row>
    <row r="592" spans="1:19" ht="28.5" customHeight="1" x14ac:dyDescent="0.25">
      <c r="A592" s="108" t="s">
        <v>610</v>
      </c>
      <c r="B592" s="60" t="s">
        <v>84</v>
      </c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45">
        <f t="shared" si="28"/>
        <v>0</v>
      </c>
      <c r="P592" s="46">
        <v>1.0249999999999999</v>
      </c>
      <c r="Q592" s="106">
        <v>1142.4000000000001</v>
      </c>
      <c r="R592" s="106">
        <f t="shared" si="29"/>
        <v>1170.96</v>
      </c>
      <c r="S592" s="48">
        <f t="shared" si="30"/>
        <v>0</v>
      </c>
    </row>
    <row r="593" spans="1:19" ht="27" customHeight="1" x14ac:dyDescent="0.25">
      <c r="A593" s="108" t="s">
        <v>611</v>
      </c>
      <c r="B593" s="60" t="s">
        <v>84</v>
      </c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45">
        <f t="shared" si="28"/>
        <v>0</v>
      </c>
      <c r="P593" s="46">
        <v>1.0249999999999999</v>
      </c>
      <c r="Q593" s="106">
        <v>1129.1400000000001</v>
      </c>
      <c r="R593" s="106">
        <f t="shared" si="29"/>
        <v>1157.3685</v>
      </c>
      <c r="S593" s="48">
        <f t="shared" si="30"/>
        <v>0</v>
      </c>
    </row>
    <row r="594" spans="1:19" ht="27" customHeight="1" x14ac:dyDescent="0.25">
      <c r="A594" s="108" t="s">
        <v>612</v>
      </c>
      <c r="B594" s="60" t="s">
        <v>84</v>
      </c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45">
        <f t="shared" si="28"/>
        <v>0</v>
      </c>
      <c r="P594" s="46">
        <v>1.0249999999999999</v>
      </c>
      <c r="Q594" s="106">
        <v>119.34</v>
      </c>
      <c r="R594" s="106">
        <f t="shared" si="29"/>
        <v>122.3235</v>
      </c>
      <c r="S594" s="48">
        <f t="shared" si="30"/>
        <v>0</v>
      </c>
    </row>
    <row r="595" spans="1:19" ht="25.5" x14ac:dyDescent="0.25">
      <c r="A595" s="108" t="s">
        <v>613</v>
      </c>
      <c r="B595" s="60" t="s">
        <v>84</v>
      </c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45">
        <f t="shared" ref="O595:O607" si="31">SUM(C595:N595)</f>
        <v>0</v>
      </c>
      <c r="P595" s="46">
        <v>1.0249999999999999</v>
      </c>
      <c r="Q595" s="106">
        <v>344.76</v>
      </c>
      <c r="R595" s="106">
        <f t="shared" si="29"/>
        <v>353.37899999999996</v>
      </c>
      <c r="S595" s="48">
        <f t="shared" si="30"/>
        <v>0</v>
      </c>
    </row>
    <row r="596" spans="1:19" ht="25.5" x14ac:dyDescent="0.25">
      <c r="A596" s="108" t="s">
        <v>614</v>
      </c>
      <c r="B596" s="60" t="s">
        <v>84</v>
      </c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45">
        <f t="shared" si="31"/>
        <v>0</v>
      </c>
      <c r="P596" s="46">
        <v>1.0249999999999999</v>
      </c>
      <c r="Q596" s="106">
        <v>1224</v>
      </c>
      <c r="R596" s="106">
        <f t="shared" ref="R596:R607" si="32">Q596*P596</f>
        <v>1254.5999999999999</v>
      </c>
      <c r="S596" s="48">
        <f t="shared" si="30"/>
        <v>0</v>
      </c>
    </row>
    <row r="597" spans="1:19" ht="25.5" x14ac:dyDescent="0.25">
      <c r="A597" s="108" t="s">
        <v>615</v>
      </c>
      <c r="B597" s="60" t="s">
        <v>84</v>
      </c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45">
        <f t="shared" si="31"/>
        <v>0</v>
      </c>
      <c r="P597" s="46">
        <v>1.0249999999999999</v>
      </c>
      <c r="Q597" s="106">
        <v>940.44</v>
      </c>
      <c r="R597" s="106">
        <f t="shared" si="32"/>
        <v>963.95100000000002</v>
      </c>
      <c r="S597" s="48">
        <f t="shared" si="30"/>
        <v>0</v>
      </c>
    </row>
    <row r="598" spans="1:19" ht="27" customHeight="1" x14ac:dyDescent="0.25">
      <c r="A598" s="108" t="s">
        <v>616</v>
      </c>
      <c r="B598" s="60" t="s">
        <v>84</v>
      </c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45">
        <f t="shared" si="31"/>
        <v>0</v>
      </c>
      <c r="P598" s="46">
        <v>1.0249999999999999</v>
      </c>
      <c r="Q598" s="106">
        <v>1030.2</v>
      </c>
      <c r="R598" s="106">
        <f t="shared" si="32"/>
        <v>1055.9549999999999</v>
      </c>
      <c r="S598" s="48">
        <f t="shared" si="30"/>
        <v>0</v>
      </c>
    </row>
    <row r="599" spans="1:19" ht="27" customHeight="1" x14ac:dyDescent="0.25">
      <c r="A599" s="108" t="s">
        <v>617</v>
      </c>
      <c r="B599" s="60" t="s">
        <v>84</v>
      </c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45">
        <f t="shared" si="31"/>
        <v>0</v>
      </c>
      <c r="P599" s="46">
        <v>1.0249999999999999</v>
      </c>
      <c r="Q599" s="106">
        <v>373.32</v>
      </c>
      <c r="R599" s="106">
        <f t="shared" si="32"/>
        <v>382.65299999999996</v>
      </c>
      <c r="S599" s="48">
        <f t="shared" si="30"/>
        <v>0</v>
      </c>
    </row>
    <row r="600" spans="1:19" ht="12.95" customHeight="1" x14ac:dyDescent="0.25">
      <c r="A600" s="114" t="s">
        <v>618</v>
      </c>
      <c r="B600" s="60" t="s">
        <v>84</v>
      </c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45">
        <f t="shared" si="31"/>
        <v>0</v>
      </c>
      <c r="P600" s="46">
        <v>1.0249999999999999</v>
      </c>
      <c r="Q600" s="106">
        <v>1365.78</v>
      </c>
      <c r="R600" s="106">
        <f t="shared" si="32"/>
        <v>1399.9244999999999</v>
      </c>
      <c r="S600" s="48">
        <f t="shared" si="30"/>
        <v>0</v>
      </c>
    </row>
    <row r="601" spans="1:19" ht="12.95" customHeight="1" x14ac:dyDescent="0.25">
      <c r="A601" s="114" t="s">
        <v>619</v>
      </c>
      <c r="B601" s="60" t="s">
        <v>84</v>
      </c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45">
        <f t="shared" si="31"/>
        <v>0</v>
      </c>
      <c r="P601" s="46">
        <v>1.0249999999999999</v>
      </c>
      <c r="Q601" s="106">
        <v>1365.78</v>
      </c>
      <c r="R601" s="106">
        <f t="shared" si="32"/>
        <v>1399.9244999999999</v>
      </c>
      <c r="S601" s="48">
        <f t="shared" si="30"/>
        <v>0</v>
      </c>
    </row>
    <row r="602" spans="1:19" ht="12.95" customHeight="1" x14ac:dyDescent="0.25">
      <c r="A602" s="114" t="s">
        <v>620</v>
      </c>
      <c r="B602" s="60" t="s">
        <v>84</v>
      </c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45">
        <f t="shared" si="31"/>
        <v>0</v>
      </c>
      <c r="P602" s="46">
        <v>1.0249999999999999</v>
      </c>
      <c r="Q602" s="106">
        <v>1365.78</v>
      </c>
      <c r="R602" s="106">
        <f t="shared" si="32"/>
        <v>1399.9244999999999</v>
      </c>
      <c r="S602" s="48">
        <f t="shared" si="30"/>
        <v>0</v>
      </c>
    </row>
    <row r="603" spans="1:19" ht="12.95" customHeight="1" x14ac:dyDescent="0.25">
      <c r="A603" s="114" t="s">
        <v>621</v>
      </c>
      <c r="B603" s="60" t="s">
        <v>84</v>
      </c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45">
        <f t="shared" si="31"/>
        <v>0</v>
      </c>
      <c r="P603" s="46">
        <v>1.0249999999999999</v>
      </c>
      <c r="Q603" s="106">
        <v>1365.78</v>
      </c>
      <c r="R603" s="106">
        <f t="shared" si="32"/>
        <v>1399.9244999999999</v>
      </c>
      <c r="S603" s="48">
        <f t="shared" si="30"/>
        <v>0</v>
      </c>
    </row>
    <row r="604" spans="1:19" ht="12.95" customHeight="1" x14ac:dyDescent="0.25">
      <c r="A604" s="114" t="s">
        <v>622</v>
      </c>
      <c r="B604" s="60" t="s">
        <v>84</v>
      </c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45">
        <f t="shared" si="31"/>
        <v>0</v>
      </c>
      <c r="P604" s="46">
        <v>1.0249999999999999</v>
      </c>
      <c r="Q604" s="106">
        <v>4120.8</v>
      </c>
      <c r="R604" s="106">
        <f t="shared" si="32"/>
        <v>4223.82</v>
      </c>
      <c r="S604" s="48">
        <f t="shared" si="30"/>
        <v>0</v>
      </c>
    </row>
    <row r="605" spans="1:19" ht="12.95" customHeight="1" x14ac:dyDescent="0.25">
      <c r="A605" s="114" t="s">
        <v>623</v>
      </c>
      <c r="B605" s="60" t="s">
        <v>84</v>
      </c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45">
        <f t="shared" si="31"/>
        <v>0</v>
      </c>
      <c r="P605" s="46">
        <v>1.0249999999999999</v>
      </c>
      <c r="Q605" s="106">
        <v>2295</v>
      </c>
      <c r="R605" s="106">
        <f t="shared" si="32"/>
        <v>2352.375</v>
      </c>
      <c r="S605" s="48">
        <f t="shared" si="30"/>
        <v>0</v>
      </c>
    </row>
    <row r="606" spans="1:19" ht="12.95" customHeight="1" x14ac:dyDescent="0.25">
      <c r="A606" s="114" t="s">
        <v>624</v>
      </c>
      <c r="B606" s="60" t="s">
        <v>84</v>
      </c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45">
        <f t="shared" si="31"/>
        <v>0</v>
      </c>
      <c r="P606" s="46">
        <v>1.0249999999999999</v>
      </c>
      <c r="Q606" s="106">
        <v>2295</v>
      </c>
      <c r="R606" s="106">
        <f t="shared" si="32"/>
        <v>2352.375</v>
      </c>
      <c r="S606" s="48">
        <f t="shared" si="30"/>
        <v>0</v>
      </c>
    </row>
    <row r="607" spans="1:19" ht="25.5" customHeight="1" x14ac:dyDescent="0.25">
      <c r="A607" s="112" t="s">
        <v>625</v>
      </c>
      <c r="B607" s="43" t="s">
        <v>84</v>
      </c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45">
        <f t="shared" si="31"/>
        <v>0</v>
      </c>
      <c r="P607" s="46">
        <v>1.0249999999999999</v>
      </c>
      <c r="Q607" s="106">
        <v>3391.5</v>
      </c>
      <c r="R607" s="106">
        <f t="shared" si="32"/>
        <v>3476.2874999999999</v>
      </c>
      <c r="S607" s="48">
        <f t="shared" si="30"/>
        <v>0</v>
      </c>
    </row>
    <row r="608" spans="1:19" ht="12.75" customHeight="1" thickBot="1" x14ac:dyDescent="0.3">
      <c r="A608" s="117"/>
      <c r="B608" s="96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3"/>
      <c r="P608" s="105"/>
      <c r="Q608" s="106"/>
      <c r="R608" s="106"/>
      <c r="S608" s="48"/>
    </row>
    <row r="609" spans="1:19" ht="15" customHeight="1" x14ac:dyDescent="0.25">
      <c r="A609" s="118" t="s">
        <v>626</v>
      </c>
      <c r="B609" s="119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120"/>
      <c r="P609" s="121"/>
      <c r="Q609" s="122"/>
      <c r="R609" s="122"/>
      <c r="S609" s="48"/>
    </row>
    <row r="610" spans="1:19" ht="15" customHeight="1" x14ac:dyDescent="0.25">
      <c r="A610" s="123" t="s">
        <v>627</v>
      </c>
      <c r="B610" s="124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125"/>
      <c r="P610" s="105"/>
      <c r="Q610" s="126"/>
      <c r="R610" s="126"/>
      <c r="S610" s="48"/>
    </row>
    <row r="611" spans="1:19" ht="15" customHeight="1" x14ac:dyDescent="0.25">
      <c r="A611" s="127" t="s">
        <v>628</v>
      </c>
      <c r="B611" s="128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125">
        <f>SUM(B611:N611)</f>
        <v>0</v>
      </c>
      <c r="P611" s="105"/>
      <c r="Q611" s="129"/>
      <c r="R611" s="129"/>
      <c r="S611" s="48">
        <f t="shared" ref="S611:S674" si="33">(O611*R611)</f>
        <v>0</v>
      </c>
    </row>
    <row r="612" spans="1:19" ht="15" customHeight="1" x14ac:dyDescent="0.25">
      <c r="A612" s="127" t="s">
        <v>629</v>
      </c>
      <c r="B612" s="128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125">
        <f t="shared" ref="O612:O619" si="34">SUM(B612:N612)</f>
        <v>0</v>
      </c>
      <c r="P612" s="105"/>
      <c r="Q612" s="130"/>
      <c r="R612" s="130"/>
      <c r="S612" s="48">
        <f t="shared" si="33"/>
        <v>0</v>
      </c>
    </row>
    <row r="613" spans="1:19" ht="15" customHeight="1" x14ac:dyDescent="0.25">
      <c r="A613" s="127" t="s">
        <v>630</v>
      </c>
      <c r="B613" s="128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125">
        <f t="shared" si="34"/>
        <v>0</v>
      </c>
      <c r="P613" s="105"/>
      <c r="Q613" s="130"/>
      <c r="R613" s="130"/>
      <c r="S613" s="48">
        <f t="shared" si="33"/>
        <v>0</v>
      </c>
    </row>
    <row r="614" spans="1:19" ht="15" customHeight="1" x14ac:dyDescent="0.25">
      <c r="A614" s="127" t="s">
        <v>631</v>
      </c>
      <c r="B614" s="128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125">
        <f t="shared" si="34"/>
        <v>0</v>
      </c>
      <c r="P614" s="105"/>
      <c r="Q614" s="130"/>
      <c r="R614" s="130"/>
      <c r="S614" s="48">
        <f t="shared" si="33"/>
        <v>0</v>
      </c>
    </row>
    <row r="615" spans="1:19" ht="15" customHeight="1" x14ac:dyDescent="0.25">
      <c r="A615" s="127" t="s">
        <v>632</v>
      </c>
      <c r="B615" s="128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125">
        <f t="shared" si="34"/>
        <v>0</v>
      </c>
      <c r="P615" s="105"/>
      <c r="Q615" s="130"/>
      <c r="R615" s="130"/>
      <c r="S615" s="48">
        <f t="shared" si="33"/>
        <v>0</v>
      </c>
    </row>
    <row r="616" spans="1:19" ht="15" customHeight="1" x14ac:dyDescent="0.25">
      <c r="A616" s="127" t="s">
        <v>633</v>
      </c>
      <c r="B616" s="128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125">
        <f t="shared" si="34"/>
        <v>0</v>
      </c>
      <c r="P616" s="105"/>
      <c r="Q616" s="130"/>
      <c r="R616" s="130"/>
      <c r="S616" s="48">
        <f t="shared" si="33"/>
        <v>0</v>
      </c>
    </row>
    <row r="617" spans="1:19" ht="15" customHeight="1" x14ac:dyDescent="0.25">
      <c r="A617" s="131" t="s">
        <v>634</v>
      </c>
      <c r="B617" s="132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125">
        <f t="shared" si="34"/>
        <v>0</v>
      </c>
      <c r="P617" s="133"/>
      <c r="Q617" s="134"/>
      <c r="R617" s="134"/>
      <c r="S617" s="48">
        <f t="shared" si="33"/>
        <v>0</v>
      </c>
    </row>
    <row r="618" spans="1:19" ht="15" customHeight="1" x14ac:dyDescent="0.25">
      <c r="A618" s="131" t="s">
        <v>635</v>
      </c>
      <c r="B618" s="132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125">
        <f t="shared" si="34"/>
        <v>0</v>
      </c>
      <c r="P618" s="133"/>
      <c r="Q618" s="134"/>
      <c r="R618" s="134"/>
      <c r="S618" s="48">
        <f t="shared" si="33"/>
        <v>0</v>
      </c>
    </row>
    <row r="619" spans="1:19" ht="15" customHeight="1" x14ac:dyDescent="0.25">
      <c r="A619" s="131" t="s">
        <v>636</v>
      </c>
      <c r="B619" s="132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125">
        <f t="shared" si="34"/>
        <v>0</v>
      </c>
      <c r="P619" s="133"/>
      <c r="Q619" s="134"/>
      <c r="R619" s="134"/>
      <c r="S619" s="48">
        <f t="shared" si="33"/>
        <v>0</v>
      </c>
    </row>
    <row r="620" spans="1:19" ht="15" customHeight="1" thickBot="1" x14ac:dyDescent="0.3">
      <c r="A620" s="135" t="s">
        <v>637</v>
      </c>
      <c r="B620" s="136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137">
        <f>SUM(B620:N620)</f>
        <v>0</v>
      </c>
      <c r="P620" s="92"/>
      <c r="Q620" s="138"/>
      <c r="R620" s="138"/>
      <c r="S620" s="48">
        <f t="shared" si="33"/>
        <v>0</v>
      </c>
    </row>
    <row r="621" spans="1:19" ht="15" customHeight="1" x14ac:dyDescent="0.25">
      <c r="A621" s="123" t="s">
        <v>638</v>
      </c>
      <c r="B621" s="124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125"/>
      <c r="P621" s="105"/>
      <c r="Q621" s="129"/>
      <c r="R621" s="129"/>
      <c r="S621" s="48"/>
    </row>
    <row r="622" spans="1:19" ht="15" customHeight="1" x14ac:dyDescent="0.25">
      <c r="A622" s="127" t="s">
        <v>628</v>
      </c>
      <c r="B622" s="128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125">
        <f>SUM(B622:N622)</f>
        <v>0</v>
      </c>
      <c r="P622" s="105"/>
      <c r="Q622" s="130"/>
      <c r="R622" s="130"/>
      <c r="S622" s="48">
        <f t="shared" si="33"/>
        <v>0</v>
      </c>
    </row>
    <row r="623" spans="1:19" ht="15" customHeight="1" x14ac:dyDescent="0.25">
      <c r="A623" s="127" t="s">
        <v>629</v>
      </c>
      <c r="B623" s="128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125">
        <f t="shared" ref="O623:O630" si="35">SUM(B623:N623)</f>
        <v>0</v>
      </c>
      <c r="P623" s="105"/>
      <c r="Q623" s="130"/>
      <c r="R623" s="130"/>
      <c r="S623" s="48">
        <f t="shared" si="33"/>
        <v>0</v>
      </c>
    </row>
    <row r="624" spans="1:19" ht="15" customHeight="1" x14ac:dyDescent="0.25">
      <c r="A624" s="127" t="s">
        <v>630</v>
      </c>
      <c r="B624" s="128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125">
        <f t="shared" si="35"/>
        <v>0</v>
      </c>
      <c r="P624" s="105"/>
      <c r="Q624" s="130"/>
      <c r="R624" s="130"/>
      <c r="S624" s="48">
        <f t="shared" si="33"/>
        <v>0</v>
      </c>
    </row>
    <row r="625" spans="1:19" ht="15" customHeight="1" x14ac:dyDescent="0.25">
      <c r="A625" s="127" t="s">
        <v>631</v>
      </c>
      <c r="B625" s="128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125">
        <f t="shared" si="35"/>
        <v>0</v>
      </c>
      <c r="P625" s="105"/>
      <c r="Q625" s="130"/>
      <c r="R625" s="130"/>
      <c r="S625" s="48">
        <f t="shared" si="33"/>
        <v>0</v>
      </c>
    </row>
    <row r="626" spans="1:19" ht="15" customHeight="1" x14ac:dyDescent="0.25">
      <c r="A626" s="127" t="s">
        <v>632</v>
      </c>
      <c r="B626" s="128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125">
        <f t="shared" si="35"/>
        <v>0</v>
      </c>
      <c r="P626" s="105"/>
      <c r="Q626" s="130"/>
      <c r="R626" s="130"/>
      <c r="S626" s="48">
        <f t="shared" si="33"/>
        <v>0</v>
      </c>
    </row>
    <row r="627" spans="1:19" ht="15" customHeight="1" x14ac:dyDescent="0.25">
      <c r="A627" s="127" t="s">
        <v>633</v>
      </c>
      <c r="B627" s="128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125">
        <f t="shared" si="35"/>
        <v>0</v>
      </c>
      <c r="P627" s="105"/>
      <c r="Q627" s="130"/>
      <c r="R627" s="130"/>
      <c r="S627" s="48">
        <f t="shared" si="33"/>
        <v>0</v>
      </c>
    </row>
    <row r="628" spans="1:19" ht="15" customHeight="1" x14ac:dyDescent="0.25">
      <c r="A628" s="131" t="s">
        <v>634</v>
      </c>
      <c r="B628" s="132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125">
        <f t="shared" si="35"/>
        <v>0</v>
      </c>
      <c r="P628" s="133"/>
      <c r="Q628" s="134"/>
      <c r="R628" s="134"/>
      <c r="S628" s="48">
        <f t="shared" si="33"/>
        <v>0</v>
      </c>
    </row>
    <row r="629" spans="1:19" ht="15" customHeight="1" x14ac:dyDescent="0.25">
      <c r="A629" s="131" t="s">
        <v>635</v>
      </c>
      <c r="B629" s="132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125">
        <f t="shared" si="35"/>
        <v>0</v>
      </c>
      <c r="P629" s="133"/>
      <c r="Q629" s="134"/>
      <c r="R629" s="134"/>
      <c r="S629" s="48">
        <f t="shared" si="33"/>
        <v>0</v>
      </c>
    </row>
    <row r="630" spans="1:19" ht="15" customHeight="1" x14ac:dyDescent="0.25">
      <c r="A630" s="131" t="s">
        <v>636</v>
      </c>
      <c r="B630" s="132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125">
        <f t="shared" si="35"/>
        <v>0</v>
      </c>
      <c r="P630" s="133"/>
      <c r="Q630" s="134"/>
      <c r="R630" s="134"/>
      <c r="S630" s="48">
        <f t="shared" si="33"/>
        <v>0</v>
      </c>
    </row>
    <row r="631" spans="1:19" ht="15" customHeight="1" thickBot="1" x14ac:dyDescent="0.3">
      <c r="A631" s="135" t="s">
        <v>637</v>
      </c>
      <c r="B631" s="136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137">
        <f>SUM(B631:N631)</f>
        <v>0</v>
      </c>
      <c r="P631" s="92"/>
      <c r="Q631" s="138"/>
      <c r="R631" s="138"/>
      <c r="S631" s="48">
        <f t="shared" si="33"/>
        <v>0</v>
      </c>
    </row>
    <row r="632" spans="1:19" ht="30.75" customHeight="1" x14ac:dyDescent="0.25">
      <c r="A632" s="139" t="s">
        <v>639</v>
      </c>
      <c r="B632" s="124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125"/>
      <c r="P632" s="105"/>
      <c r="Q632" s="129"/>
      <c r="R632" s="129"/>
      <c r="S632" s="48"/>
    </row>
    <row r="633" spans="1:19" ht="15" customHeight="1" x14ac:dyDescent="0.25">
      <c r="A633" s="127" t="s">
        <v>628</v>
      </c>
      <c r="B633" s="128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125">
        <f>SUM(B633:N633)</f>
        <v>0</v>
      </c>
      <c r="P633" s="105"/>
      <c r="Q633" s="130"/>
      <c r="R633" s="130"/>
      <c r="S633" s="48">
        <f t="shared" si="33"/>
        <v>0</v>
      </c>
    </row>
    <row r="634" spans="1:19" ht="15" customHeight="1" x14ac:dyDescent="0.25">
      <c r="A634" s="127" t="s">
        <v>629</v>
      </c>
      <c r="B634" s="128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125">
        <f t="shared" ref="O634:O641" si="36">SUM(B634:N634)</f>
        <v>0</v>
      </c>
      <c r="P634" s="105"/>
      <c r="Q634" s="130"/>
      <c r="R634" s="130"/>
      <c r="S634" s="48">
        <f t="shared" si="33"/>
        <v>0</v>
      </c>
    </row>
    <row r="635" spans="1:19" ht="15" customHeight="1" x14ac:dyDescent="0.25">
      <c r="A635" s="127" t="s">
        <v>630</v>
      </c>
      <c r="B635" s="128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125">
        <f t="shared" si="36"/>
        <v>0</v>
      </c>
      <c r="P635" s="105"/>
      <c r="Q635" s="130"/>
      <c r="R635" s="130"/>
      <c r="S635" s="48">
        <f t="shared" si="33"/>
        <v>0</v>
      </c>
    </row>
    <row r="636" spans="1:19" ht="15" customHeight="1" x14ac:dyDescent="0.25">
      <c r="A636" s="127" t="s">
        <v>631</v>
      </c>
      <c r="B636" s="128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125">
        <f t="shared" si="36"/>
        <v>0</v>
      </c>
      <c r="P636" s="105"/>
      <c r="Q636" s="130"/>
      <c r="R636" s="130"/>
      <c r="S636" s="48">
        <f t="shared" si="33"/>
        <v>0</v>
      </c>
    </row>
    <row r="637" spans="1:19" ht="15" customHeight="1" x14ac:dyDescent="0.25">
      <c r="A637" s="127" t="s">
        <v>632</v>
      </c>
      <c r="B637" s="128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125">
        <f t="shared" si="36"/>
        <v>0</v>
      </c>
      <c r="P637" s="105"/>
      <c r="Q637" s="130"/>
      <c r="R637" s="130"/>
      <c r="S637" s="48">
        <f t="shared" si="33"/>
        <v>0</v>
      </c>
    </row>
    <row r="638" spans="1:19" ht="15" customHeight="1" x14ac:dyDescent="0.25">
      <c r="A638" s="127" t="s">
        <v>633</v>
      </c>
      <c r="B638" s="128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125">
        <f t="shared" si="36"/>
        <v>0</v>
      </c>
      <c r="P638" s="105"/>
      <c r="Q638" s="130"/>
      <c r="R638" s="130"/>
      <c r="S638" s="48">
        <f t="shared" si="33"/>
        <v>0</v>
      </c>
    </row>
    <row r="639" spans="1:19" ht="15" customHeight="1" x14ac:dyDescent="0.25">
      <c r="A639" s="131" t="s">
        <v>634</v>
      </c>
      <c r="B639" s="132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125">
        <f t="shared" si="36"/>
        <v>0</v>
      </c>
      <c r="P639" s="133"/>
      <c r="Q639" s="134"/>
      <c r="R639" s="134"/>
      <c r="S639" s="48">
        <f t="shared" si="33"/>
        <v>0</v>
      </c>
    </row>
    <row r="640" spans="1:19" ht="15" customHeight="1" x14ac:dyDescent="0.25">
      <c r="A640" s="131" t="s">
        <v>635</v>
      </c>
      <c r="B640" s="132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125">
        <f t="shared" si="36"/>
        <v>0</v>
      </c>
      <c r="P640" s="133"/>
      <c r="Q640" s="134"/>
      <c r="R640" s="134"/>
      <c r="S640" s="48">
        <f t="shared" si="33"/>
        <v>0</v>
      </c>
    </row>
    <row r="641" spans="1:19" ht="15" customHeight="1" x14ac:dyDescent="0.25">
      <c r="A641" s="131" t="s">
        <v>636</v>
      </c>
      <c r="B641" s="132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125">
        <f t="shared" si="36"/>
        <v>0</v>
      </c>
      <c r="P641" s="133"/>
      <c r="Q641" s="134"/>
      <c r="R641" s="134"/>
      <c r="S641" s="48">
        <f t="shared" si="33"/>
        <v>0</v>
      </c>
    </row>
    <row r="642" spans="1:19" ht="15" customHeight="1" thickBot="1" x14ac:dyDescent="0.3">
      <c r="A642" s="135" t="s">
        <v>637</v>
      </c>
      <c r="B642" s="136"/>
      <c r="C642" s="55"/>
      <c r="D642" s="55"/>
      <c r="E642" s="55"/>
      <c r="F642" s="55"/>
      <c r="G642" s="55"/>
      <c r="H642" s="55"/>
      <c r="I642" s="55"/>
      <c r="J642" s="55"/>
      <c r="K642" s="55"/>
      <c r="L642" s="56"/>
      <c r="M642" s="56"/>
      <c r="N642" s="55"/>
      <c r="O642" s="137">
        <f>SUM(B642:N642)</f>
        <v>0</v>
      </c>
      <c r="P642" s="92"/>
      <c r="Q642" s="138"/>
      <c r="R642" s="138"/>
      <c r="S642" s="48">
        <f t="shared" si="33"/>
        <v>0</v>
      </c>
    </row>
    <row r="643" spans="1:19" ht="15" customHeight="1" x14ac:dyDescent="0.25">
      <c r="A643" s="123" t="s">
        <v>640</v>
      </c>
      <c r="B643" s="119"/>
      <c r="C643" s="61"/>
      <c r="D643" s="61"/>
      <c r="E643" s="61"/>
      <c r="F643" s="61"/>
      <c r="G643" s="61"/>
      <c r="H643" s="61"/>
      <c r="I643" s="61"/>
      <c r="J643" s="61"/>
      <c r="K643" s="61"/>
      <c r="L643" s="62"/>
      <c r="M643" s="62"/>
      <c r="N643" s="61"/>
      <c r="O643" s="125"/>
      <c r="P643" s="105"/>
      <c r="Q643" s="140"/>
      <c r="R643" s="140"/>
      <c r="S643" s="48"/>
    </row>
    <row r="644" spans="1:19" ht="15" customHeight="1" x14ac:dyDescent="0.25">
      <c r="A644" s="127" t="s">
        <v>628</v>
      </c>
      <c r="B644" s="128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125">
        <f>SUM(B644:N644)</f>
        <v>0</v>
      </c>
      <c r="P644" s="105"/>
      <c r="Q644" s="130"/>
      <c r="R644" s="130"/>
      <c r="S644" s="48">
        <f t="shared" si="33"/>
        <v>0</v>
      </c>
    </row>
    <row r="645" spans="1:19" ht="15" customHeight="1" x14ac:dyDescent="0.25">
      <c r="A645" s="127" t="s">
        <v>629</v>
      </c>
      <c r="B645" s="128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125">
        <f t="shared" ref="O645:O652" si="37">SUM(B645:N645)</f>
        <v>0</v>
      </c>
      <c r="P645" s="105"/>
      <c r="Q645" s="130"/>
      <c r="R645" s="130"/>
      <c r="S645" s="48">
        <f t="shared" si="33"/>
        <v>0</v>
      </c>
    </row>
    <row r="646" spans="1:19" ht="15" customHeight="1" x14ac:dyDescent="0.25">
      <c r="A646" s="127" t="s">
        <v>630</v>
      </c>
      <c r="B646" s="128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125">
        <f t="shared" si="37"/>
        <v>0</v>
      </c>
      <c r="P646" s="105"/>
      <c r="Q646" s="130"/>
      <c r="R646" s="130"/>
      <c r="S646" s="48">
        <f t="shared" si="33"/>
        <v>0</v>
      </c>
    </row>
    <row r="647" spans="1:19" ht="15" customHeight="1" x14ac:dyDescent="0.25">
      <c r="A647" s="127" t="s">
        <v>631</v>
      </c>
      <c r="B647" s="128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125">
        <f t="shared" si="37"/>
        <v>0</v>
      </c>
      <c r="P647" s="105"/>
      <c r="Q647" s="130"/>
      <c r="R647" s="130"/>
      <c r="S647" s="48">
        <f t="shared" si="33"/>
        <v>0</v>
      </c>
    </row>
    <row r="648" spans="1:19" ht="15" customHeight="1" x14ac:dyDescent="0.25">
      <c r="A648" s="127" t="s">
        <v>632</v>
      </c>
      <c r="B648" s="128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125">
        <f t="shared" si="37"/>
        <v>0</v>
      </c>
      <c r="P648" s="105"/>
      <c r="Q648" s="130"/>
      <c r="R648" s="130"/>
      <c r="S648" s="48">
        <f t="shared" si="33"/>
        <v>0</v>
      </c>
    </row>
    <row r="649" spans="1:19" ht="15" customHeight="1" x14ac:dyDescent="0.25">
      <c r="A649" s="127" t="s">
        <v>633</v>
      </c>
      <c r="B649" s="128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125">
        <f t="shared" si="37"/>
        <v>0</v>
      </c>
      <c r="P649" s="105"/>
      <c r="Q649" s="130"/>
      <c r="R649" s="130"/>
      <c r="S649" s="48">
        <f t="shared" si="33"/>
        <v>0</v>
      </c>
    </row>
    <row r="650" spans="1:19" ht="15" customHeight="1" x14ac:dyDescent="0.25">
      <c r="A650" s="131" t="s">
        <v>634</v>
      </c>
      <c r="B650" s="132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125">
        <f t="shared" si="37"/>
        <v>0</v>
      </c>
      <c r="P650" s="133"/>
      <c r="Q650" s="134"/>
      <c r="R650" s="134"/>
      <c r="S650" s="48">
        <f t="shared" si="33"/>
        <v>0</v>
      </c>
    </row>
    <row r="651" spans="1:19" ht="15" customHeight="1" x14ac:dyDescent="0.25">
      <c r="A651" s="131" t="s">
        <v>635</v>
      </c>
      <c r="B651" s="132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125">
        <f t="shared" si="37"/>
        <v>0</v>
      </c>
      <c r="P651" s="133"/>
      <c r="Q651" s="134"/>
      <c r="R651" s="134"/>
      <c r="S651" s="48">
        <f t="shared" si="33"/>
        <v>0</v>
      </c>
    </row>
    <row r="652" spans="1:19" ht="15" customHeight="1" x14ac:dyDescent="0.25">
      <c r="A652" s="131" t="s">
        <v>636</v>
      </c>
      <c r="B652" s="132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125">
        <f t="shared" si="37"/>
        <v>0</v>
      </c>
      <c r="P652" s="133"/>
      <c r="Q652" s="134"/>
      <c r="R652" s="134"/>
      <c r="S652" s="48">
        <f t="shared" si="33"/>
        <v>0</v>
      </c>
    </row>
    <row r="653" spans="1:19" ht="15" customHeight="1" thickBot="1" x14ac:dyDescent="0.3">
      <c r="A653" s="135" t="s">
        <v>637</v>
      </c>
      <c r="B653" s="136"/>
      <c r="C653" s="55"/>
      <c r="D653" s="55"/>
      <c r="E653" s="55"/>
      <c r="F653" s="55"/>
      <c r="G653" s="55"/>
      <c r="H653" s="55"/>
      <c r="I653" s="55"/>
      <c r="J653" s="55"/>
      <c r="K653" s="55"/>
      <c r="L653" s="56"/>
      <c r="M653" s="56"/>
      <c r="N653" s="55"/>
      <c r="O653" s="137">
        <f>SUM(B653:N653)</f>
        <v>0</v>
      </c>
      <c r="P653" s="92"/>
      <c r="Q653" s="138"/>
      <c r="R653" s="138"/>
      <c r="S653" s="48">
        <f t="shared" si="33"/>
        <v>0</v>
      </c>
    </row>
    <row r="654" spans="1:19" ht="15" customHeight="1" x14ac:dyDescent="0.25">
      <c r="A654" s="123" t="s">
        <v>641</v>
      </c>
      <c r="B654" s="119"/>
      <c r="C654" s="61"/>
      <c r="D654" s="61"/>
      <c r="E654" s="61"/>
      <c r="F654" s="61"/>
      <c r="G654" s="61"/>
      <c r="H654" s="61"/>
      <c r="I654" s="61"/>
      <c r="J654" s="61"/>
      <c r="K654" s="61"/>
      <c r="L654" s="62"/>
      <c r="M654" s="62"/>
      <c r="N654" s="61"/>
      <c r="O654" s="125"/>
      <c r="P654" s="105"/>
      <c r="Q654" s="140"/>
      <c r="R654" s="140"/>
      <c r="S654" s="48"/>
    </row>
    <row r="655" spans="1:19" ht="15" customHeight="1" x14ac:dyDescent="0.25">
      <c r="A655" s="127" t="s">
        <v>628</v>
      </c>
      <c r="B655" s="128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125">
        <f>SUM(B655:N655)</f>
        <v>0</v>
      </c>
      <c r="P655" s="105"/>
      <c r="Q655" s="130"/>
      <c r="R655" s="130"/>
      <c r="S655" s="48">
        <f t="shared" si="33"/>
        <v>0</v>
      </c>
    </row>
    <row r="656" spans="1:19" ht="15" customHeight="1" x14ac:dyDescent="0.25">
      <c r="A656" s="127" t="s">
        <v>629</v>
      </c>
      <c r="B656" s="128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125">
        <f t="shared" ref="O656:O663" si="38">SUM(B656:N656)</f>
        <v>0</v>
      </c>
      <c r="P656" s="105"/>
      <c r="Q656" s="130"/>
      <c r="R656" s="130"/>
      <c r="S656" s="48">
        <f t="shared" si="33"/>
        <v>0</v>
      </c>
    </row>
    <row r="657" spans="1:19" ht="15" customHeight="1" x14ac:dyDescent="0.25">
      <c r="A657" s="127" t="s">
        <v>630</v>
      </c>
      <c r="B657" s="128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125">
        <f t="shared" si="38"/>
        <v>0</v>
      </c>
      <c r="P657" s="105"/>
      <c r="Q657" s="130"/>
      <c r="R657" s="130"/>
      <c r="S657" s="48">
        <f t="shared" si="33"/>
        <v>0</v>
      </c>
    </row>
    <row r="658" spans="1:19" ht="15" customHeight="1" x14ac:dyDescent="0.25">
      <c r="A658" s="127" t="s">
        <v>631</v>
      </c>
      <c r="B658" s="128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125">
        <f t="shared" si="38"/>
        <v>0</v>
      </c>
      <c r="P658" s="105"/>
      <c r="Q658" s="130"/>
      <c r="R658" s="130"/>
      <c r="S658" s="48">
        <f t="shared" si="33"/>
        <v>0</v>
      </c>
    </row>
    <row r="659" spans="1:19" ht="15" customHeight="1" x14ac:dyDescent="0.25">
      <c r="A659" s="127" t="s">
        <v>632</v>
      </c>
      <c r="B659" s="128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125">
        <f t="shared" si="38"/>
        <v>0</v>
      </c>
      <c r="P659" s="105"/>
      <c r="Q659" s="130"/>
      <c r="R659" s="130"/>
      <c r="S659" s="48">
        <f t="shared" si="33"/>
        <v>0</v>
      </c>
    </row>
    <row r="660" spans="1:19" ht="15" customHeight="1" x14ac:dyDescent="0.25">
      <c r="A660" s="127" t="s">
        <v>633</v>
      </c>
      <c r="B660" s="128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125">
        <f t="shared" si="38"/>
        <v>0</v>
      </c>
      <c r="P660" s="105"/>
      <c r="Q660" s="130"/>
      <c r="R660" s="130"/>
      <c r="S660" s="48">
        <f t="shared" si="33"/>
        <v>0</v>
      </c>
    </row>
    <row r="661" spans="1:19" ht="15" customHeight="1" x14ac:dyDescent="0.25">
      <c r="A661" s="131" t="s">
        <v>634</v>
      </c>
      <c r="B661" s="132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125">
        <f t="shared" si="38"/>
        <v>0</v>
      </c>
      <c r="P661" s="133"/>
      <c r="Q661" s="134"/>
      <c r="R661" s="134"/>
      <c r="S661" s="48">
        <f t="shared" si="33"/>
        <v>0</v>
      </c>
    </row>
    <row r="662" spans="1:19" ht="15" customHeight="1" x14ac:dyDescent="0.25">
      <c r="A662" s="131" t="s">
        <v>635</v>
      </c>
      <c r="B662" s="132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125">
        <f t="shared" si="38"/>
        <v>0</v>
      </c>
      <c r="P662" s="133"/>
      <c r="Q662" s="134"/>
      <c r="R662" s="134"/>
      <c r="S662" s="48">
        <f t="shared" si="33"/>
        <v>0</v>
      </c>
    </row>
    <row r="663" spans="1:19" ht="15" customHeight="1" x14ac:dyDescent="0.25">
      <c r="A663" s="131" t="s">
        <v>636</v>
      </c>
      <c r="B663" s="132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125">
        <f t="shared" si="38"/>
        <v>0</v>
      </c>
      <c r="P663" s="133"/>
      <c r="Q663" s="134"/>
      <c r="R663" s="134"/>
      <c r="S663" s="48">
        <f t="shared" si="33"/>
        <v>0</v>
      </c>
    </row>
    <row r="664" spans="1:19" ht="15" customHeight="1" thickBot="1" x14ac:dyDescent="0.3">
      <c r="A664" s="135" t="s">
        <v>637</v>
      </c>
      <c r="B664" s="136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137">
        <f>SUM(B664:N664)</f>
        <v>0</v>
      </c>
      <c r="P664" s="92"/>
      <c r="Q664" s="138"/>
      <c r="R664" s="138"/>
      <c r="S664" s="48">
        <f t="shared" si="33"/>
        <v>0</v>
      </c>
    </row>
    <row r="665" spans="1:19" ht="15" customHeight="1" x14ac:dyDescent="0.25">
      <c r="A665" s="141"/>
      <c r="B665" s="142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143"/>
      <c r="P665" s="144"/>
      <c r="Q665" s="130"/>
      <c r="R665" s="130"/>
      <c r="S665" s="48"/>
    </row>
    <row r="666" spans="1:19" ht="15" customHeight="1" x14ac:dyDescent="0.25">
      <c r="A666" s="123" t="s">
        <v>642</v>
      </c>
      <c r="B666" s="142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143"/>
      <c r="P666" s="144"/>
      <c r="Q666" s="130"/>
      <c r="R666" s="130"/>
      <c r="S666" s="48"/>
    </row>
    <row r="667" spans="1:19" ht="15" customHeight="1" x14ac:dyDescent="0.25">
      <c r="A667" s="127" t="s">
        <v>628</v>
      </c>
      <c r="B667" s="128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125">
        <f>SUM(B667:N667)</f>
        <v>0</v>
      </c>
      <c r="P667" s="105"/>
      <c r="Q667" s="130"/>
      <c r="R667" s="130"/>
      <c r="S667" s="48">
        <f t="shared" si="33"/>
        <v>0</v>
      </c>
    </row>
    <row r="668" spans="1:19" ht="15" customHeight="1" x14ac:dyDescent="0.25">
      <c r="A668" s="127" t="s">
        <v>629</v>
      </c>
      <c r="B668" s="128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125">
        <f t="shared" ref="O668:O675" si="39">SUM(B668:N668)</f>
        <v>0</v>
      </c>
      <c r="P668" s="105"/>
      <c r="Q668" s="130"/>
      <c r="R668" s="130"/>
      <c r="S668" s="48">
        <f t="shared" si="33"/>
        <v>0</v>
      </c>
    </row>
    <row r="669" spans="1:19" ht="15" customHeight="1" x14ac:dyDescent="0.25">
      <c r="A669" s="127" t="s">
        <v>630</v>
      </c>
      <c r="B669" s="128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125">
        <f t="shared" si="39"/>
        <v>0</v>
      </c>
      <c r="P669" s="105"/>
      <c r="Q669" s="130"/>
      <c r="R669" s="130"/>
      <c r="S669" s="48">
        <f t="shared" si="33"/>
        <v>0</v>
      </c>
    </row>
    <row r="670" spans="1:19" ht="15" customHeight="1" x14ac:dyDescent="0.25">
      <c r="A670" s="127" t="s">
        <v>631</v>
      </c>
      <c r="B670" s="128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125">
        <f t="shared" si="39"/>
        <v>0</v>
      </c>
      <c r="P670" s="105"/>
      <c r="Q670" s="130"/>
      <c r="R670" s="130"/>
      <c r="S670" s="48">
        <f t="shared" si="33"/>
        <v>0</v>
      </c>
    </row>
    <row r="671" spans="1:19" ht="15" customHeight="1" x14ac:dyDescent="0.25">
      <c r="A671" s="127" t="s">
        <v>632</v>
      </c>
      <c r="B671" s="128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125">
        <f t="shared" si="39"/>
        <v>0</v>
      </c>
      <c r="P671" s="105"/>
      <c r="Q671" s="130"/>
      <c r="R671" s="130"/>
      <c r="S671" s="48">
        <f t="shared" si="33"/>
        <v>0</v>
      </c>
    </row>
    <row r="672" spans="1:19" ht="15" customHeight="1" x14ac:dyDescent="0.25">
      <c r="A672" s="127" t="s">
        <v>633</v>
      </c>
      <c r="B672" s="128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125">
        <f t="shared" si="39"/>
        <v>0</v>
      </c>
      <c r="P672" s="105"/>
      <c r="Q672" s="130"/>
      <c r="R672" s="130"/>
      <c r="S672" s="48">
        <f t="shared" si="33"/>
        <v>0</v>
      </c>
    </row>
    <row r="673" spans="1:19" ht="15" customHeight="1" x14ac:dyDescent="0.25">
      <c r="A673" s="131" t="s">
        <v>634</v>
      </c>
      <c r="B673" s="132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125">
        <f t="shared" si="39"/>
        <v>0</v>
      </c>
      <c r="P673" s="133"/>
      <c r="Q673" s="134"/>
      <c r="R673" s="134"/>
      <c r="S673" s="48">
        <f t="shared" si="33"/>
        <v>0</v>
      </c>
    </row>
    <row r="674" spans="1:19" ht="15" customHeight="1" x14ac:dyDescent="0.25">
      <c r="A674" s="131" t="s">
        <v>635</v>
      </c>
      <c r="B674" s="132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125">
        <f t="shared" si="39"/>
        <v>0</v>
      </c>
      <c r="P674" s="133"/>
      <c r="Q674" s="134"/>
      <c r="R674" s="134"/>
      <c r="S674" s="48">
        <f t="shared" si="33"/>
        <v>0</v>
      </c>
    </row>
    <row r="675" spans="1:19" ht="15" customHeight="1" x14ac:dyDescent="0.25">
      <c r="A675" s="131" t="s">
        <v>636</v>
      </c>
      <c r="B675" s="132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125">
        <f t="shared" si="39"/>
        <v>0</v>
      </c>
      <c r="P675" s="133"/>
      <c r="Q675" s="134"/>
      <c r="R675" s="134"/>
      <c r="S675" s="48">
        <f t="shared" ref="S675:S732" si="40">(O675*R675)</f>
        <v>0</v>
      </c>
    </row>
    <row r="676" spans="1:19" ht="15" customHeight="1" thickBot="1" x14ac:dyDescent="0.3">
      <c r="A676" s="135" t="s">
        <v>637</v>
      </c>
      <c r="B676" s="136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137">
        <f>SUM(B676:N676)</f>
        <v>0</v>
      </c>
      <c r="P676" s="92"/>
      <c r="Q676" s="138"/>
      <c r="R676" s="138"/>
      <c r="S676" s="48">
        <f t="shared" si="40"/>
        <v>0</v>
      </c>
    </row>
    <row r="677" spans="1:19" ht="15" customHeight="1" x14ac:dyDescent="0.25">
      <c r="A677" s="139" t="s">
        <v>643</v>
      </c>
      <c r="B677" s="142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143"/>
      <c r="P677" s="144"/>
      <c r="Q677" s="130"/>
      <c r="R677" s="130"/>
      <c r="S677" s="48"/>
    </row>
    <row r="678" spans="1:19" ht="15" customHeight="1" x14ac:dyDescent="0.25">
      <c r="A678" s="127" t="s">
        <v>628</v>
      </c>
      <c r="B678" s="128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125">
        <f>SUM(B678:N678)</f>
        <v>0</v>
      </c>
      <c r="P678" s="105"/>
      <c r="Q678" s="130"/>
      <c r="R678" s="130"/>
      <c r="S678" s="48">
        <f t="shared" si="40"/>
        <v>0</v>
      </c>
    </row>
    <row r="679" spans="1:19" ht="15" customHeight="1" x14ac:dyDescent="0.25">
      <c r="A679" s="127" t="s">
        <v>629</v>
      </c>
      <c r="B679" s="128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125">
        <f t="shared" ref="O679:O686" si="41">SUM(B679:N679)</f>
        <v>0</v>
      </c>
      <c r="P679" s="105"/>
      <c r="Q679" s="130"/>
      <c r="R679" s="130"/>
      <c r="S679" s="48">
        <f t="shared" si="40"/>
        <v>0</v>
      </c>
    </row>
    <row r="680" spans="1:19" ht="15" customHeight="1" x14ac:dyDescent="0.25">
      <c r="A680" s="127" t="s">
        <v>630</v>
      </c>
      <c r="B680" s="128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125">
        <f t="shared" si="41"/>
        <v>0</v>
      </c>
      <c r="P680" s="105"/>
      <c r="Q680" s="130"/>
      <c r="R680" s="130"/>
      <c r="S680" s="48">
        <f t="shared" si="40"/>
        <v>0</v>
      </c>
    </row>
    <row r="681" spans="1:19" ht="15" customHeight="1" x14ac:dyDescent="0.25">
      <c r="A681" s="127" t="s">
        <v>631</v>
      </c>
      <c r="B681" s="128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125">
        <f t="shared" si="41"/>
        <v>0</v>
      </c>
      <c r="P681" s="105"/>
      <c r="Q681" s="130"/>
      <c r="R681" s="130"/>
      <c r="S681" s="48">
        <f t="shared" si="40"/>
        <v>0</v>
      </c>
    </row>
    <row r="682" spans="1:19" ht="15" customHeight="1" x14ac:dyDescent="0.25">
      <c r="A682" s="127" t="s">
        <v>632</v>
      </c>
      <c r="B682" s="128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125">
        <f t="shared" si="41"/>
        <v>0</v>
      </c>
      <c r="P682" s="105"/>
      <c r="Q682" s="130"/>
      <c r="R682" s="130"/>
      <c r="S682" s="48">
        <f t="shared" si="40"/>
        <v>0</v>
      </c>
    </row>
    <row r="683" spans="1:19" ht="15" customHeight="1" x14ac:dyDescent="0.25">
      <c r="A683" s="127" t="s">
        <v>633</v>
      </c>
      <c r="B683" s="128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125">
        <f t="shared" si="41"/>
        <v>0</v>
      </c>
      <c r="P683" s="105"/>
      <c r="Q683" s="130"/>
      <c r="R683" s="130"/>
      <c r="S683" s="48">
        <f t="shared" si="40"/>
        <v>0</v>
      </c>
    </row>
    <row r="684" spans="1:19" ht="15" customHeight="1" x14ac:dyDescent="0.25">
      <c r="A684" s="131" t="s">
        <v>634</v>
      </c>
      <c r="B684" s="132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125">
        <f t="shared" si="41"/>
        <v>0</v>
      </c>
      <c r="P684" s="133"/>
      <c r="Q684" s="134"/>
      <c r="R684" s="134"/>
      <c r="S684" s="48">
        <f t="shared" si="40"/>
        <v>0</v>
      </c>
    </row>
    <row r="685" spans="1:19" ht="15" customHeight="1" x14ac:dyDescent="0.25">
      <c r="A685" s="131" t="s">
        <v>635</v>
      </c>
      <c r="B685" s="132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125">
        <f t="shared" si="41"/>
        <v>0</v>
      </c>
      <c r="P685" s="133"/>
      <c r="Q685" s="134"/>
      <c r="R685" s="134"/>
      <c r="S685" s="48">
        <f t="shared" si="40"/>
        <v>0</v>
      </c>
    </row>
    <row r="686" spans="1:19" ht="15" customHeight="1" x14ac:dyDescent="0.25">
      <c r="A686" s="131" t="s">
        <v>636</v>
      </c>
      <c r="B686" s="132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125">
        <f t="shared" si="41"/>
        <v>0</v>
      </c>
      <c r="P686" s="133"/>
      <c r="Q686" s="134"/>
      <c r="R686" s="134"/>
      <c r="S686" s="48">
        <f t="shared" si="40"/>
        <v>0</v>
      </c>
    </row>
    <row r="687" spans="1:19" ht="15" customHeight="1" thickBot="1" x14ac:dyDescent="0.3">
      <c r="A687" s="135" t="s">
        <v>637</v>
      </c>
      <c r="B687" s="136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137">
        <f>SUM(B687:N687)</f>
        <v>0</v>
      </c>
      <c r="P687" s="92"/>
      <c r="Q687" s="138"/>
      <c r="R687" s="138"/>
      <c r="S687" s="48">
        <f t="shared" si="40"/>
        <v>0</v>
      </c>
    </row>
    <row r="688" spans="1:19" ht="28.5" customHeight="1" x14ac:dyDescent="0.25">
      <c r="A688" s="139" t="s">
        <v>644</v>
      </c>
      <c r="B688" s="142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143"/>
      <c r="P688" s="144"/>
      <c r="Q688" s="130"/>
      <c r="R688" s="130"/>
      <c r="S688" s="48"/>
    </row>
    <row r="689" spans="1:19" ht="15" customHeight="1" x14ac:dyDescent="0.25">
      <c r="A689" s="127" t="s">
        <v>628</v>
      </c>
      <c r="B689" s="128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125">
        <f>SUM(B689:N689)</f>
        <v>0</v>
      </c>
      <c r="P689" s="105"/>
      <c r="Q689" s="130"/>
      <c r="R689" s="130"/>
      <c r="S689" s="48">
        <f t="shared" si="40"/>
        <v>0</v>
      </c>
    </row>
    <row r="690" spans="1:19" ht="15" customHeight="1" x14ac:dyDescent="0.25">
      <c r="A690" s="127" t="s">
        <v>629</v>
      </c>
      <c r="B690" s="128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125">
        <f t="shared" ref="O690:O697" si="42">SUM(B690:N690)</f>
        <v>0</v>
      </c>
      <c r="P690" s="105"/>
      <c r="Q690" s="130"/>
      <c r="R690" s="130"/>
      <c r="S690" s="48">
        <f t="shared" si="40"/>
        <v>0</v>
      </c>
    </row>
    <row r="691" spans="1:19" ht="15" customHeight="1" x14ac:dyDescent="0.25">
      <c r="A691" s="127" t="s">
        <v>630</v>
      </c>
      <c r="B691" s="128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125">
        <f t="shared" si="42"/>
        <v>0</v>
      </c>
      <c r="P691" s="105"/>
      <c r="Q691" s="130"/>
      <c r="R691" s="130"/>
      <c r="S691" s="48">
        <f t="shared" si="40"/>
        <v>0</v>
      </c>
    </row>
    <row r="692" spans="1:19" ht="15" customHeight="1" x14ac:dyDescent="0.25">
      <c r="A692" s="127" t="s">
        <v>631</v>
      </c>
      <c r="B692" s="128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125">
        <f t="shared" si="42"/>
        <v>0</v>
      </c>
      <c r="P692" s="105"/>
      <c r="Q692" s="130"/>
      <c r="R692" s="130"/>
      <c r="S692" s="48">
        <f t="shared" si="40"/>
        <v>0</v>
      </c>
    </row>
    <row r="693" spans="1:19" ht="15" customHeight="1" x14ac:dyDescent="0.25">
      <c r="A693" s="127" t="s">
        <v>632</v>
      </c>
      <c r="B693" s="128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125">
        <f t="shared" si="42"/>
        <v>0</v>
      </c>
      <c r="P693" s="105"/>
      <c r="Q693" s="130"/>
      <c r="R693" s="130"/>
      <c r="S693" s="48">
        <f t="shared" si="40"/>
        <v>0</v>
      </c>
    </row>
    <row r="694" spans="1:19" ht="15" customHeight="1" x14ac:dyDescent="0.25">
      <c r="A694" s="127" t="s">
        <v>633</v>
      </c>
      <c r="B694" s="128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125">
        <f t="shared" si="42"/>
        <v>0</v>
      </c>
      <c r="P694" s="105"/>
      <c r="Q694" s="130"/>
      <c r="R694" s="130"/>
      <c r="S694" s="48">
        <f t="shared" si="40"/>
        <v>0</v>
      </c>
    </row>
    <row r="695" spans="1:19" ht="15" customHeight="1" x14ac:dyDescent="0.25">
      <c r="A695" s="131" t="s">
        <v>634</v>
      </c>
      <c r="B695" s="132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125">
        <f t="shared" si="42"/>
        <v>0</v>
      </c>
      <c r="P695" s="133"/>
      <c r="Q695" s="134"/>
      <c r="R695" s="134"/>
      <c r="S695" s="48">
        <f t="shared" si="40"/>
        <v>0</v>
      </c>
    </row>
    <row r="696" spans="1:19" ht="15" customHeight="1" x14ac:dyDescent="0.25">
      <c r="A696" s="131" t="s">
        <v>635</v>
      </c>
      <c r="B696" s="132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125">
        <f t="shared" si="42"/>
        <v>0</v>
      </c>
      <c r="P696" s="133"/>
      <c r="Q696" s="134"/>
      <c r="R696" s="134"/>
      <c r="S696" s="48">
        <f t="shared" si="40"/>
        <v>0</v>
      </c>
    </row>
    <row r="697" spans="1:19" ht="15" customHeight="1" x14ac:dyDescent="0.25">
      <c r="A697" s="131" t="s">
        <v>636</v>
      </c>
      <c r="B697" s="132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125">
        <f t="shared" si="42"/>
        <v>0</v>
      </c>
      <c r="P697" s="133"/>
      <c r="Q697" s="134"/>
      <c r="R697" s="134"/>
      <c r="S697" s="48">
        <f t="shared" si="40"/>
        <v>0</v>
      </c>
    </row>
    <row r="698" spans="1:19" ht="15" customHeight="1" thickBot="1" x14ac:dyDescent="0.3">
      <c r="A698" s="135" t="s">
        <v>637</v>
      </c>
      <c r="B698" s="136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137">
        <f>SUM(B698:N698)</f>
        <v>0</v>
      </c>
      <c r="P698" s="103"/>
      <c r="Q698" s="145"/>
      <c r="R698" s="145"/>
      <c r="S698" s="48">
        <f t="shared" si="40"/>
        <v>0</v>
      </c>
    </row>
    <row r="699" spans="1:19" ht="15" customHeight="1" x14ac:dyDescent="0.25">
      <c r="A699" s="139" t="s">
        <v>645</v>
      </c>
      <c r="B699" s="142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143"/>
      <c r="P699" s="105"/>
      <c r="Q699" s="140"/>
      <c r="R699" s="140"/>
      <c r="S699" s="48"/>
    </row>
    <row r="700" spans="1:19" ht="15" customHeight="1" x14ac:dyDescent="0.25">
      <c r="A700" s="127" t="s">
        <v>628</v>
      </c>
      <c r="B700" s="128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125">
        <f>SUM(B700:N700)</f>
        <v>0</v>
      </c>
      <c r="P700" s="105"/>
      <c r="Q700" s="130"/>
      <c r="R700" s="130"/>
      <c r="S700" s="48">
        <f t="shared" si="40"/>
        <v>0</v>
      </c>
    </row>
    <row r="701" spans="1:19" ht="15" customHeight="1" x14ac:dyDescent="0.25">
      <c r="A701" s="127" t="s">
        <v>629</v>
      </c>
      <c r="B701" s="128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125">
        <f t="shared" ref="O701:O708" si="43">SUM(B701:N701)</f>
        <v>0</v>
      </c>
      <c r="P701" s="105"/>
      <c r="Q701" s="130"/>
      <c r="R701" s="130"/>
      <c r="S701" s="48">
        <f t="shared" si="40"/>
        <v>0</v>
      </c>
    </row>
    <row r="702" spans="1:19" ht="15" customHeight="1" x14ac:dyDescent="0.25">
      <c r="A702" s="127" t="s">
        <v>630</v>
      </c>
      <c r="B702" s="128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125">
        <f t="shared" si="43"/>
        <v>0</v>
      </c>
      <c r="P702" s="105"/>
      <c r="Q702" s="130"/>
      <c r="R702" s="130"/>
      <c r="S702" s="48">
        <f t="shared" si="40"/>
        <v>0</v>
      </c>
    </row>
    <row r="703" spans="1:19" ht="15" customHeight="1" x14ac:dyDescent="0.25">
      <c r="A703" s="127" t="s">
        <v>631</v>
      </c>
      <c r="B703" s="128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125">
        <f t="shared" si="43"/>
        <v>0</v>
      </c>
      <c r="P703" s="105"/>
      <c r="Q703" s="130"/>
      <c r="R703" s="130"/>
      <c r="S703" s="48">
        <f t="shared" si="40"/>
        <v>0</v>
      </c>
    </row>
    <row r="704" spans="1:19" ht="15" customHeight="1" x14ac:dyDescent="0.25">
      <c r="A704" s="127" t="s">
        <v>632</v>
      </c>
      <c r="B704" s="128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125">
        <f t="shared" si="43"/>
        <v>0</v>
      </c>
      <c r="P704" s="105"/>
      <c r="Q704" s="130"/>
      <c r="R704" s="130"/>
      <c r="S704" s="48">
        <f t="shared" si="40"/>
        <v>0</v>
      </c>
    </row>
    <row r="705" spans="1:19" ht="15" customHeight="1" x14ac:dyDescent="0.25">
      <c r="A705" s="127" t="s">
        <v>633</v>
      </c>
      <c r="B705" s="128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125">
        <f t="shared" si="43"/>
        <v>0</v>
      </c>
      <c r="P705" s="105"/>
      <c r="Q705" s="130"/>
      <c r="R705" s="130"/>
      <c r="S705" s="48">
        <f t="shared" si="40"/>
        <v>0</v>
      </c>
    </row>
    <row r="706" spans="1:19" ht="15" customHeight="1" x14ac:dyDescent="0.25">
      <c r="A706" s="131" t="s">
        <v>634</v>
      </c>
      <c r="B706" s="132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125">
        <f t="shared" si="43"/>
        <v>0</v>
      </c>
      <c r="P706" s="133"/>
      <c r="Q706" s="134"/>
      <c r="R706" s="134"/>
      <c r="S706" s="48">
        <f t="shared" si="40"/>
        <v>0</v>
      </c>
    </row>
    <row r="707" spans="1:19" ht="15" customHeight="1" x14ac:dyDescent="0.25">
      <c r="A707" s="131" t="s">
        <v>635</v>
      </c>
      <c r="B707" s="132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125">
        <f t="shared" si="43"/>
        <v>0</v>
      </c>
      <c r="P707" s="133"/>
      <c r="Q707" s="134"/>
      <c r="R707" s="134"/>
      <c r="S707" s="48">
        <f t="shared" si="40"/>
        <v>0</v>
      </c>
    </row>
    <row r="708" spans="1:19" ht="15" customHeight="1" x14ac:dyDescent="0.25">
      <c r="A708" s="131" t="s">
        <v>636</v>
      </c>
      <c r="B708" s="132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125">
        <f t="shared" si="43"/>
        <v>0</v>
      </c>
      <c r="P708" s="133"/>
      <c r="Q708" s="134"/>
      <c r="R708" s="134"/>
      <c r="S708" s="48">
        <f t="shared" si="40"/>
        <v>0</v>
      </c>
    </row>
    <row r="709" spans="1:19" ht="15" customHeight="1" thickBot="1" x14ac:dyDescent="0.3">
      <c r="A709" s="135" t="s">
        <v>637</v>
      </c>
      <c r="B709" s="136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137">
        <f>SUM(B709:N709)</f>
        <v>0</v>
      </c>
      <c r="P709" s="103"/>
      <c r="Q709" s="145"/>
      <c r="R709" s="145"/>
      <c r="S709" s="48">
        <f t="shared" si="40"/>
        <v>0</v>
      </c>
    </row>
    <row r="710" spans="1:19" ht="15.75" customHeight="1" x14ac:dyDescent="0.25">
      <c r="A710" s="139" t="s">
        <v>646</v>
      </c>
      <c r="B710" s="142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143"/>
      <c r="P710" s="105"/>
      <c r="Q710" s="140"/>
      <c r="R710" s="140"/>
      <c r="S710" s="48"/>
    </row>
    <row r="711" spans="1:19" ht="15" customHeight="1" x14ac:dyDescent="0.25">
      <c r="A711" s="127" t="s">
        <v>628</v>
      </c>
      <c r="B711" s="128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125">
        <f>SUM(B711:N711)</f>
        <v>0</v>
      </c>
      <c r="P711" s="105"/>
      <c r="Q711" s="130"/>
      <c r="R711" s="130"/>
      <c r="S711" s="48">
        <f t="shared" si="40"/>
        <v>0</v>
      </c>
    </row>
    <row r="712" spans="1:19" ht="15" customHeight="1" x14ac:dyDescent="0.25">
      <c r="A712" s="127" t="s">
        <v>629</v>
      </c>
      <c r="B712" s="128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125">
        <f>SUM(B712:N712)</f>
        <v>0</v>
      </c>
      <c r="P712" s="105"/>
      <c r="Q712" s="130"/>
      <c r="R712" s="130"/>
      <c r="S712" s="48">
        <f t="shared" si="40"/>
        <v>0</v>
      </c>
    </row>
    <row r="713" spans="1:19" ht="15" customHeight="1" x14ac:dyDescent="0.25">
      <c r="A713" s="127" t="s">
        <v>630</v>
      </c>
      <c r="B713" s="128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125">
        <f t="shared" ref="O713:O719" si="44">SUM(B713:N713)</f>
        <v>0</v>
      </c>
      <c r="P713" s="105"/>
      <c r="Q713" s="130"/>
      <c r="R713" s="130"/>
      <c r="S713" s="48">
        <f t="shared" si="40"/>
        <v>0</v>
      </c>
    </row>
    <row r="714" spans="1:19" ht="15" customHeight="1" x14ac:dyDescent="0.25">
      <c r="A714" s="127" t="s">
        <v>631</v>
      </c>
      <c r="B714" s="128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125">
        <f t="shared" si="44"/>
        <v>0</v>
      </c>
      <c r="P714" s="105"/>
      <c r="Q714" s="130"/>
      <c r="R714" s="130"/>
      <c r="S714" s="48">
        <f t="shared" si="40"/>
        <v>0</v>
      </c>
    </row>
    <row r="715" spans="1:19" ht="15" customHeight="1" x14ac:dyDescent="0.25">
      <c r="A715" s="127" t="s">
        <v>632</v>
      </c>
      <c r="B715" s="128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125">
        <f t="shared" si="44"/>
        <v>0</v>
      </c>
      <c r="P715" s="105"/>
      <c r="Q715" s="130"/>
      <c r="R715" s="130"/>
      <c r="S715" s="48">
        <f t="shared" si="40"/>
        <v>0</v>
      </c>
    </row>
    <row r="716" spans="1:19" ht="15" customHeight="1" x14ac:dyDescent="0.25">
      <c r="A716" s="127" t="s">
        <v>633</v>
      </c>
      <c r="B716" s="128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125">
        <f t="shared" si="44"/>
        <v>0</v>
      </c>
      <c r="P716" s="105"/>
      <c r="Q716" s="130"/>
      <c r="R716" s="130"/>
      <c r="S716" s="48">
        <f t="shared" si="40"/>
        <v>0</v>
      </c>
    </row>
    <row r="717" spans="1:19" ht="15" customHeight="1" x14ac:dyDescent="0.25">
      <c r="A717" s="131" t="s">
        <v>634</v>
      </c>
      <c r="B717" s="132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125">
        <f t="shared" si="44"/>
        <v>0</v>
      </c>
      <c r="P717" s="133"/>
      <c r="Q717" s="134"/>
      <c r="R717" s="134"/>
      <c r="S717" s="48">
        <f t="shared" si="40"/>
        <v>0</v>
      </c>
    </row>
    <row r="718" spans="1:19" ht="15" customHeight="1" x14ac:dyDescent="0.25">
      <c r="A718" s="131" t="s">
        <v>635</v>
      </c>
      <c r="B718" s="132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125">
        <f t="shared" si="44"/>
        <v>0</v>
      </c>
      <c r="P718" s="133"/>
      <c r="Q718" s="134"/>
      <c r="R718" s="134"/>
      <c r="S718" s="48">
        <f t="shared" si="40"/>
        <v>0</v>
      </c>
    </row>
    <row r="719" spans="1:19" ht="15" customHeight="1" x14ac:dyDescent="0.25">
      <c r="A719" s="131" t="s">
        <v>636</v>
      </c>
      <c r="B719" s="132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125">
        <f t="shared" si="44"/>
        <v>0</v>
      </c>
      <c r="P719" s="133"/>
      <c r="Q719" s="134"/>
      <c r="R719" s="134"/>
      <c r="S719" s="48">
        <f t="shared" si="40"/>
        <v>0</v>
      </c>
    </row>
    <row r="720" spans="1:19" ht="15" customHeight="1" thickBot="1" x14ac:dyDescent="0.3">
      <c r="A720" s="135" t="s">
        <v>637</v>
      </c>
      <c r="B720" s="136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137">
        <f>SUM(B720:N720)</f>
        <v>0</v>
      </c>
      <c r="P720" s="92"/>
      <c r="Q720" s="138"/>
      <c r="R720" s="138"/>
      <c r="S720" s="48">
        <f t="shared" si="40"/>
        <v>0</v>
      </c>
    </row>
    <row r="721" spans="1:19" ht="15" customHeight="1" x14ac:dyDescent="0.25">
      <c r="A721" s="139" t="s">
        <v>647</v>
      </c>
      <c r="B721" s="142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143"/>
      <c r="P721" s="105"/>
      <c r="Q721" s="140"/>
      <c r="R721" s="140"/>
      <c r="S721" s="48"/>
    </row>
    <row r="722" spans="1:19" ht="15" customHeight="1" x14ac:dyDescent="0.25">
      <c r="A722" s="127" t="s">
        <v>628</v>
      </c>
      <c r="B722" s="128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125">
        <f>SUM(B722:N722)</f>
        <v>0</v>
      </c>
      <c r="P722" s="105"/>
      <c r="Q722" s="130"/>
      <c r="R722" s="130"/>
      <c r="S722" s="48">
        <f t="shared" si="40"/>
        <v>0</v>
      </c>
    </row>
    <row r="723" spans="1:19" ht="15" customHeight="1" x14ac:dyDescent="0.25">
      <c r="A723" s="127" t="s">
        <v>629</v>
      </c>
      <c r="B723" s="128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125">
        <f t="shared" ref="O723:O730" si="45">SUM(B723:N723)</f>
        <v>0</v>
      </c>
      <c r="P723" s="105"/>
      <c r="Q723" s="130"/>
      <c r="R723" s="130"/>
      <c r="S723" s="48">
        <f t="shared" si="40"/>
        <v>0</v>
      </c>
    </row>
    <row r="724" spans="1:19" ht="15" customHeight="1" x14ac:dyDescent="0.25">
      <c r="A724" s="127" t="s">
        <v>630</v>
      </c>
      <c r="B724" s="128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125">
        <f t="shared" si="45"/>
        <v>0</v>
      </c>
      <c r="P724" s="105"/>
      <c r="Q724" s="130"/>
      <c r="R724" s="130"/>
      <c r="S724" s="48">
        <f t="shared" si="40"/>
        <v>0</v>
      </c>
    </row>
    <row r="725" spans="1:19" ht="15" customHeight="1" x14ac:dyDescent="0.25">
      <c r="A725" s="127" t="s">
        <v>631</v>
      </c>
      <c r="B725" s="128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125">
        <f t="shared" si="45"/>
        <v>0</v>
      </c>
      <c r="P725" s="105"/>
      <c r="Q725" s="130"/>
      <c r="R725" s="130"/>
      <c r="S725" s="48">
        <f t="shared" si="40"/>
        <v>0</v>
      </c>
    </row>
    <row r="726" spans="1:19" ht="15" customHeight="1" x14ac:dyDescent="0.25">
      <c r="A726" s="127" t="s">
        <v>632</v>
      </c>
      <c r="B726" s="128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125">
        <f t="shared" si="45"/>
        <v>0</v>
      </c>
      <c r="P726" s="105"/>
      <c r="Q726" s="130"/>
      <c r="R726" s="130"/>
      <c r="S726" s="48">
        <f t="shared" si="40"/>
        <v>0</v>
      </c>
    </row>
    <row r="727" spans="1:19" ht="15" customHeight="1" x14ac:dyDescent="0.25">
      <c r="A727" s="127" t="s">
        <v>633</v>
      </c>
      <c r="B727" s="128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125">
        <f t="shared" si="45"/>
        <v>0</v>
      </c>
      <c r="P727" s="105"/>
      <c r="Q727" s="130"/>
      <c r="R727" s="130"/>
      <c r="S727" s="48">
        <f t="shared" si="40"/>
        <v>0</v>
      </c>
    </row>
    <row r="728" spans="1:19" ht="15" customHeight="1" x14ac:dyDescent="0.25">
      <c r="A728" s="131" t="s">
        <v>634</v>
      </c>
      <c r="B728" s="132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125">
        <f t="shared" si="45"/>
        <v>0</v>
      </c>
      <c r="P728" s="133"/>
      <c r="Q728" s="134"/>
      <c r="R728" s="134"/>
      <c r="S728" s="48">
        <f t="shared" si="40"/>
        <v>0</v>
      </c>
    </row>
    <row r="729" spans="1:19" ht="15" customHeight="1" x14ac:dyDescent="0.25">
      <c r="A729" s="131" t="s">
        <v>635</v>
      </c>
      <c r="B729" s="132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125">
        <f t="shared" si="45"/>
        <v>0</v>
      </c>
      <c r="P729" s="133"/>
      <c r="Q729" s="134"/>
      <c r="R729" s="134"/>
      <c r="S729" s="48">
        <f t="shared" si="40"/>
        <v>0</v>
      </c>
    </row>
    <row r="730" spans="1:19" ht="15" customHeight="1" x14ac:dyDescent="0.25">
      <c r="A730" s="131" t="s">
        <v>636</v>
      </c>
      <c r="B730" s="132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125">
        <f t="shared" si="45"/>
        <v>0</v>
      </c>
      <c r="P730" s="133"/>
      <c r="Q730" s="146"/>
      <c r="R730" s="146"/>
      <c r="S730" s="48">
        <f t="shared" si="40"/>
        <v>0</v>
      </c>
    </row>
    <row r="731" spans="1:19" ht="15" customHeight="1" thickBot="1" x14ac:dyDescent="0.3">
      <c r="A731" s="135" t="s">
        <v>637</v>
      </c>
      <c r="B731" s="136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137">
        <f>SUM(B731:N731)</f>
        <v>0</v>
      </c>
      <c r="P731" s="92"/>
      <c r="Q731" s="147"/>
      <c r="R731" s="147"/>
      <c r="S731" s="48">
        <f t="shared" si="40"/>
        <v>0</v>
      </c>
    </row>
    <row r="732" spans="1:19" ht="15" customHeight="1" thickBot="1" x14ac:dyDescent="0.3">
      <c r="A732" s="148"/>
      <c r="B732" s="149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1"/>
      <c r="P732" s="152"/>
      <c r="Q732" s="153"/>
      <c r="R732" s="153"/>
      <c r="S732" s="48"/>
    </row>
    <row r="733" spans="1:19" ht="15" customHeight="1" x14ac:dyDescent="0.25">
      <c r="A733" s="154" t="s">
        <v>648</v>
      </c>
      <c r="B733" s="155"/>
      <c r="C733" s="156"/>
      <c r="D733" s="156"/>
      <c r="E733" s="156"/>
      <c r="F733" s="156"/>
      <c r="G733" s="156"/>
      <c r="H733" s="156"/>
      <c r="I733" s="156"/>
      <c r="J733" s="156"/>
      <c r="K733" s="156"/>
      <c r="L733" s="156"/>
      <c r="M733" s="156"/>
      <c r="N733" s="156"/>
      <c r="O733" s="157"/>
      <c r="P733" s="158"/>
      <c r="Q733" s="159">
        <f>SUM(S33:S731)</f>
        <v>0</v>
      </c>
      <c r="R733" s="159"/>
      <c r="S733" s="160"/>
    </row>
    <row r="734" spans="1:19" ht="15" customHeight="1" x14ac:dyDescent="0.25">
      <c r="A734" s="161" t="s">
        <v>649</v>
      </c>
      <c r="B734" s="155"/>
      <c r="C734" s="156"/>
      <c r="D734" s="156"/>
      <c r="E734" s="156"/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62"/>
      <c r="Q734" s="163"/>
      <c r="R734" s="163"/>
      <c r="S734" s="164"/>
    </row>
    <row r="735" spans="1:19" ht="15" customHeight="1" x14ac:dyDescent="0.25">
      <c r="A735" s="161" t="s">
        <v>650</v>
      </c>
      <c r="B735" s="155"/>
      <c r="C735" s="156"/>
      <c r="D735" s="156"/>
      <c r="E735" s="15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62"/>
      <c r="Q735" s="164"/>
      <c r="R735" s="164"/>
      <c r="S735" s="164"/>
    </row>
    <row r="736" spans="1:19" ht="15" customHeight="1" x14ac:dyDescent="0.25">
      <c r="A736" s="156"/>
      <c r="B736" s="165"/>
      <c r="C736" s="156"/>
      <c r="D736" s="156"/>
      <c r="E736" s="156"/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62"/>
      <c r="Q736" s="166"/>
      <c r="R736" s="166"/>
      <c r="S736" s="156"/>
    </row>
    <row r="737" spans="1:19" s="174" customFormat="1" ht="15" customHeight="1" x14ac:dyDescent="0.25">
      <c r="A737" s="167" t="s">
        <v>651</v>
      </c>
      <c r="B737" s="168"/>
      <c r="C737" s="169"/>
      <c r="D737" s="169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70"/>
      <c r="P737" s="171"/>
      <c r="Q737" s="172"/>
      <c r="R737" s="172"/>
      <c r="S737" s="173"/>
    </row>
    <row r="738" spans="1:19" s="174" customFormat="1" ht="15" customHeight="1" x14ac:dyDescent="0.25">
      <c r="A738" s="167" t="s">
        <v>652</v>
      </c>
      <c r="B738" s="168"/>
      <c r="C738" s="169"/>
      <c r="D738" s="169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70"/>
      <c r="P738" s="171"/>
      <c r="Q738" s="172"/>
      <c r="R738" s="172"/>
      <c r="S738" s="173"/>
    </row>
    <row r="739" spans="1:19" s="174" customFormat="1" ht="15" customHeight="1" x14ac:dyDescent="0.25">
      <c r="A739" s="167"/>
      <c r="B739" s="168"/>
      <c r="C739" s="169"/>
      <c r="D739" s="169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70"/>
      <c r="P739" s="171"/>
      <c r="Q739" s="172"/>
      <c r="R739" s="172"/>
      <c r="S739" s="173"/>
    </row>
    <row r="740" spans="1:19" s="174" customFormat="1" ht="15" customHeight="1" x14ac:dyDescent="0.25">
      <c r="A740" s="167"/>
      <c r="B740" s="168"/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70"/>
      <c r="P740" s="171"/>
      <c r="Q740" s="172"/>
      <c r="R740" s="172"/>
      <c r="S740" s="173"/>
    </row>
    <row r="741" spans="1:19" ht="33.75" customHeight="1" x14ac:dyDescent="0.25">
      <c r="A741" s="175" t="s">
        <v>653</v>
      </c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</row>
    <row r="742" spans="1:19" ht="15" customHeight="1" x14ac:dyDescent="0.25">
      <c r="A742" s="176"/>
      <c r="B742" s="176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7"/>
      <c r="Q742" s="176"/>
      <c r="R742" s="176"/>
      <c r="S742" s="176"/>
    </row>
    <row r="743" spans="1:19" ht="15" customHeight="1" x14ac:dyDescent="0.25">
      <c r="A743" s="176"/>
      <c r="B743" s="176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7"/>
      <c r="Q743" s="176"/>
      <c r="R743" s="176"/>
      <c r="S743" s="176"/>
    </row>
    <row r="744" spans="1:19" ht="15" customHeight="1" x14ac:dyDescent="0.25">
      <c r="A744" s="176"/>
      <c r="B744" s="176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7"/>
      <c r="Q744" s="176"/>
      <c r="R744" s="176"/>
      <c r="S744" s="176"/>
    </row>
    <row r="745" spans="1:19" ht="15" customHeight="1" x14ac:dyDescent="0.25">
      <c r="A745" s="161"/>
      <c r="B745" s="165"/>
      <c r="C745" s="161"/>
      <c r="D745" s="161"/>
      <c r="E745" s="161"/>
      <c r="F745" s="156"/>
      <c r="G745" s="156"/>
      <c r="H745" s="156"/>
      <c r="I745" s="156"/>
      <c r="J745" s="156"/>
      <c r="K745" s="161"/>
      <c r="L745" s="156"/>
      <c r="M745" s="161"/>
      <c r="N745" s="15"/>
      <c r="O745" s="15"/>
      <c r="P745" s="17"/>
      <c r="Q745" s="18"/>
      <c r="R745" s="18"/>
      <c r="S745" s="15"/>
    </row>
    <row r="746" spans="1:19" ht="15" customHeight="1" x14ac:dyDescent="0.25">
      <c r="A746" s="161" t="s">
        <v>654</v>
      </c>
      <c r="B746" s="165"/>
      <c r="C746" s="156" t="s">
        <v>655</v>
      </c>
      <c r="D746" s="161"/>
      <c r="E746" s="161"/>
      <c r="F746" s="156"/>
      <c r="G746" s="156"/>
      <c r="H746" s="156"/>
      <c r="I746" s="156"/>
      <c r="J746" s="156"/>
      <c r="K746" s="161" t="s">
        <v>656</v>
      </c>
      <c r="L746" s="156"/>
      <c r="M746" s="161" t="s">
        <v>657</v>
      </c>
      <c r="N746" s="15"/>
      <c r="O746" s="15"/>
      <c r="P746" s="17"/>
      <c r="Q746" s="18"/>
      <c r="R746" s="18"/>
      <c r="S746" s="15"/>
    </row>
    <row r="747" spans="1:19" ht="15" customHeight="1" x14ac:dyDescent="0.25">
      <c r="A747" s="161"/>
      <c r="B747" s="165"/>
      <c r="C747" s="156" t="s">
        <v>658</v>
      </c>
      <c r="D747" s="161"/>
      <c r="E747" s="161"/>
      <c r="F747" s="156"/>
      <c r="G747" s="156"/>
      <c r="H747" s="156"/>
      <c r="I747" s="156"/>
      <c r="J747" s="156"/>
      <c r="K747" s="161"/>
      <c r="L747" s="156"/>
      <c r="M747" s="161"/>
      <c r="N747" s="15"/>
      <c r="O747" s="15"/>
      <c r="P747" s="17"/>
      <c r="Q747" s="18"/>
      <c r="R747" s="18"/>
      <c r="S747" s="15"/>
    </row>
    <row r="748" spans="1:19" ht="15" customHeight="1" x14ac:dyDescent="0.25">
      <c r="A748" s="161"/>
      <c r="B748" s="165"/>
      <c r="C748" s="161"/>
      <c r="D748" s="161"/>
      <c r="E748" s="161"/>
      <c r="F748" s="156"/>
      <c r="G748" s="156"/>
      <c r="H748" s="156"/>
      <c r="I748" s="156"/>
      <c r="J748" s="156"/>
      <c r="K748" s="161"/>
      <c r="L748" s="156"/>
      <c r="M748" s="161"/>
      <c r="N748" s="15"/>
      <c r="O748" s="15"/>
      <c r="P748" s="17"/>
      <c r="Q748" s="18"/>
      <c r="R748" s="18"/>
      <c r="S748" s="15"/>
    </row>
    <row r="749" spans="1:19" ht="15" customHeight="1" x14ac:dyDescent="0.25">
      <c r="A749" s="161"/>
      <c r="B749" s="165"/>
      <c r="C749" s="161"/>
      <c r="D749" s="161"/>
      <c r="E749" s="161"/>
      <c r="F749" s="156"/>
      <c r="G749" s="156"/>
      <c r="H749" s="156"/>
      <c r="I749" s="156"/>
      <c r="J749" s="156"/>
      <c r="K749" s="161"/>
      <c r="L749" s="156"/>
      <c r="M749" s="161"/>
      <c r="N749" s="15"/>
      <c r="O749" s="15"/>
      <c r="P749" s="17"/>
      <c r="Q749" s="18"/>
      <c r="R749" s="18"/>
      <c r="S749" s="15"/>
    </row>
    <row r="750" spans="1:19" ht="15" customHeight="1" x14ac:dyDescent="0.25">
      <c r="A750" s="15"/>
      <c r="B750" s="178"/>
      <c r="C750" s="179"/>
      <c r="D750" s="179"/>
      <c r="E750" s="179"/>
      <c r="F750" s="179"/>
      <c r="G750" s="179"/>
      <c r="H750" s="156"/>
      <c r="I750" s="156"/>
      <c r="J750" s="156"/>
      <c r="K750" s="15"/>
      <c r="L750" s="156"/>
      <c r="M750" s="156"/>
      <c r="N750" s="15"/>
      <c r="O750" s="15"/>
      <c r="P750" s="17"/>
      <c r="Q750" s="18"/>
      <c r="R750" s="18"/>
      <c r="S750" s="15"/>
    </row>
    <row r="751" spans="1:19" ht="15" customHeight="1" x14ac:dyDescent="0.25">
      <c r="A751" s="180" t="s">
        <v>659</v>
      </c>
      <c r="B751" s="155"/>
      <c r="C751" s="181" t="s">
        <v>660</v>
      </c>
      <c r="D751" s="181"/>
      <c r="E751" s="181"/>
      <c r="F751" s="181"/>
      <c r="G751" s="181"/>
      <c r="H751" s="156"/>
      <c r="I751" s="156"/>
      <c r="J751" s="156"/>
      <c r="K751" s="161" t="s">
        <v>661</v>
      </c>
      <c r="L751" s="182" t="s">
        <v>662</v>
      </c>
      <c r="M751" s="182"/>
      <c r="N751" s="182"/>
      <c r="O751" s="182"/>
      <c r="P751" s="183"/>
      <c r="Q751" s="18"/>
      <c r="R751" s="18"/>
      <c r="S751" s="15"/>
    </row>
    <row r="752" spans="1:19" ht="15" customHeight="1" x14ac:dyDescent="0.25">
      <c r="A752" s="180"/>
      <c r="B752" s="155"/>
      <c r="C752" s="182" t="s">
        <v>663</v>
      </c>
      <c r="D752" s="182"/>
      <c r="E752" s="182"/>
      <c r="F752" s="182"/>
      <c r="G752" s="182"/>
      <c r="H752" s="156"/>
      <c r="I752" s="156"/>
      <c r="J752" s="156"/>
      <c r="K752" s="161"/>
      <c r="L752" s="184"/>
      <c r="M752" s="184"/>
      <c r="N752" s="184"/>
      <c r="O752" s="184"/>
      <c r="P752" s="183"/>
      <c r="Q752" s="18"/>
      <c r="R752" s="18"/>
      <c r="S752" s="15"/>
    </row>
    <row r="753" spans="1:24" ht="15" customHeight="1" x14ac:dyDescent="0.25">
      <c r="A753" s="180"/>
      <c r="B753" s="155" t="s">
        <v>657</v>
      </c>
      <c r="C753" s="156"/>
      <c r="D753" s="156"/>
      <c r="E753" s="156"/>
      <c r="F753" s="156"/>
      <c r="G753" s="161"/>
      <c r="H753" s="161"/>
      <c r="I753" s="161"/>
      <c r="J753" s="156"/>
      <c r="K753" s="156"/>
      <c r="L753" s="156"/>
      <c r="M753" s="156"/>
      <c r="N753" s="156"/>
      <c r="O753" s="161"/>
      <c r="P753" s="185"/>
      <c r="Q753" s="166"/>
      <c r="R753" s="166"/>
      <c r="S753" s="156"/>
    </row>
    <row r="754" spans="1:24" ht="15" customHeight="1" x14ac:dyDescent="0.25">
      <c r="A754" s="180" t="s">
        <v>664</v>
      </c>
      <c r="B754" s="155"/>
      <c r="C754" s="156"/>
      <c r="D754" s="156"/>
      <c r="E754" s="156"/>
      <c r="F754" s="156"/>
      <c r="G754" s="161"/>
      <c r="H754" s="161"/>
      <c r="I754" s="161"/>
      <c r="J754" s="156"/>
      <c r="K754" s="156"/>
      <c r="L754" s="156"/>
      <c r="M754" s="156"/>
      <c r="N754" s="156"/>
      <c r="O754" s="161"/>
      <c r="P754" s="185"/>
      <c r="Q754" s="164"/>
      <c r="R754" s="164"/>
      <c r="S754" s="164"/>
    </row>
    <row r="755" spans="1:24" ht="15" customHeight="1" x14ac:dyDescent="0.25">
      <c r="A755" s="156"/>
      <c r="B755" s="155"/>
      <c r="C755" s="156"/>
      <c r="D755" s="156"/>
      <c r="E755" s="15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62"/>
      <c r="Q755" s="163"/>
      <c r="R755" s="163"/>
      <c r="S755" s="164"/>
      <c r="T755" s="186"/>
      <c r="U755" s="186"/>
      <c r="V755" s="186"/>
      <c r="W755" s="186"/>
      <c r="X755" s="186"/>
    </row>
    <row r="756" spans="1:24" ht="15" customHeight="1" x14ac:dyDescent="0.25">
      <c r="A756" s="156"/>
      <c r="B756" s="155"/>
      <c r="C756" s="156"/>
      <c r="D756" s="156"/>
      <c r="E756" s="156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62"/>
      <c r="Q756" s="187"/>
      <c r="R756" s="187"/>
      <c r="S756" s="188"/>
      <c r="T756" s="186"/>
      <c r="U756" s="186"/>
      <c r="V756" s="186"/>
      <c r="W756" s="186"/>
      <c r="X756" s="186"/>
    </row>
    <row r="757" spans="1:24" ht="15" customHeight="1" x14ac:dyDescent="0.25">
      <c r="A757" s="156"/>
      <c r="B757" s="155"/>
      <c r="C757" s="156"/>
      <c r="D757" s="156"/>
      <c r="E757" s="156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62"/>
      <c r="Q757" s="187"/>
      <c r="R757" s="187"/>
      <c r="S757" s="188"/>
      <c r="T757" s="186"/>
      <c r="U757" s="186"/>
      <c r="V757" s="186"/>
      <c r="W757" s="186"/>
      <c r="X757" s="186"/>
    </row>
    <row r="758" spans="1:24" ht="15" customHeight="1" x14ac:dyDescent="0.25">
      <c r="A758" s="156"/>
      <c r="B758" s="155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62"/>
      <c r="Q758" s="187"/>
      <c r="R758" s="187"/>
      <c r="S758" s="188"/>
      <c r="T758" s="186"/>
      <c r="U758" s="186"/>
      <c r="V758" s="186"/>
      <c r="W758" s="186"/>
      <c r="X758" s="186"/>
    </row>
    <row r="759" spans="1:24" ht="15" customHeight="1" x14ac:dyDescent="0.25">
      <c r="A759" s="156"/>
      <c r="B759" s="155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62"/>
      <c r="Q759" s="187"/>
      <c r="R759" s="187"/>
      <c r="S759" s="188"/>
      <c r="T759" s="186"/>
      <c r="U759" s="186"/>
      <c r="V759" s="186"/>
      <c r="W759" s="186"/>
      <c r="X759" s="186"/>
    </row>
    <row r="760" spans="1:24" x14ac:dyDescent="0.25">
      <c r="A760" s="156"/>
      <c r="B760" s="155"/>
      <c r="C760" s="156"/>
      <c r="D760" s="156"/>
      <c r="E760" s="156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62"/>
      <c r="Q760" s="187"/>
      <c r="R760" s="187"/>
      <c r="S760" s="188"/>
      <c r="T760" s="186"/>
      <c r="U760" s="186"/>
      <c r="V760" s="186"/>
      <c r="W760" s="186"/>
      <c r="X760" s="186"/>
    </row>
    <row r="761" spans="1:24" x14ac:dyDescent="0.25">
      <c r="A761" s="156"/>
      <c r="B761" s="155"/>
      <c r="C761" s="156"/>
      <c r="D761" s="156"/>
      <c r="E761" s="15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62"/>
      <c r="Q761" s="187"/>
      <c r="R761" s="187"/>
      <c r="S761" s="188"/>
      <c r="T761" s="186"/>
      <c r="U761" s="186"/>
      <c r="V761" s="186"/>
      <c r="W761" s="186"/>
      <c r="X761" s="186"/>
    </row>
    <row r="762" spans="1:24" x14ac:dyDescent="0.25">
      <c r="A762" s="156"/>
      <c r="B762" s="155"/>
      <c r="C762" s="156"/>
      <c r="D762" s="156"/>
      <c r="E762" s="156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62"/>
      <c r="Q762" s="187"/>
      <c r="R762" s="187"/>
      <c r="S762" s="188"/>
      <c r="T762" s="186"/>
      <c r="U762" s="186"/>
      <c r="V762" s="186"/>
      <c r="W762" s="186"/>
      <c r="X762" s="186"/>
    </row>
    <row r="763" spans="1:24" x14ac:dyDescent="0.25">
      <c r="A763" s="156"/>
      <c r="B763" s="155"/>
      <c r="C763" s="156"/>
      <c r="D763" s="156"/>
      <c r="E763" s="15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62"/>
      <c r="Q763" s="187"/>
      <c r="R763" s="187"/>
      <c r="S763" s="188"/>
      <c r="T763" s="186"/>
      <c r="U763" s="186"/>
      <c r="V763" s="186"/>
      <c r="W763" s="186"/>
      <c r="X763" s="186"/>
    </row>
    <row r="764" spans="1:24" x14ac:dyDescent="0.25">
      <c r="A764" s="156"/>
      <c r="B764" s="155"/>
      <c r="C764" s="156"/>
      <c r="D764" s="156"/>
      <c r="E764" s="156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62"/>
      <c r="Q764" s="187"/>
      <c r="R764" s="187"/>
      <c r="S764" s="188"/>
      <c r="T764" s="186"/>
      <c r="U764" s="186"/>
      <c r="V764" s="186"/>
      <c r="W764" s="186"/>
      <c r="X764" s="186"/>
    </row>
    <row r="765" spans="1:24" x14ac:dyDescent="0.25">
      <c r="A765" s="156"/>
      <c r="B765" s="155"/>
      <c r="C765" s="156"/>
      <c r="D765" s="156"/>
      <c r="E765" s="156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62"/>
      <c r="Q765" s="187"/>
      <c r="R765" s="187"/>
      <c r="S765" s="188"/>
      <c r="T765" s="186"/>
      <c r="U765" s="186"/>
      <c r="V765" s="186"/>
      <c r="W765" s="186"/>
      <c r="X765" s="186"/>
    </row>
    <row r="766" spans="1:24" x14ac:dyDescent="0.25">
      <c r="A766" s="156"/>
      <c r="B766" s="155"/>
      <c r="C766" s="156"/>
      <c r="D766" s="156"/>
      <c r="E766" s="15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62"/>
      <c r="Q766" s="187"/>
      <c r="R766" s="187"/>
      <c r="S766" s="188"/>
      <c r="T766" s="186"/>
      <c r="U766" s="186"/>
      <c r="V766" s="186"/>
      <c r="W766" s="186"/>
      <c r="X766" s="186"/>
    </row>
    <row r="767" spans="1:24" x14ac:dyDescent="0.25">
      <c r="A767" s="156"/>
      <c r="B767" s="155"/>
      <c r="C767" s="156"/>
      <c r="D767" s="156"/>
      <c r="E767" s="15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62"/>
      <c r="Q767" s="187"/>
      <c r="R767" s="187"/>
      <c r="S767" s="188"/>
      <c r="T767" s="186"/>
      <c r="U767" s="186"/>
      <c r="V767" s="186"/>
      <c r="W767" s="186"/>
      <c r="X767" s="186"/>
    </row>
    <row r="768" spans="1:24" x14ac:dyDescent="0.25">
      <c r="A768" s="156"/>
      <c r="B768" s="155"/>
      <c r="C768" s="156"/>
      <c r="D768" s="156"/>
      <c r="E768" s="156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62"/>
      <c r="Q768" s="187"/>
      <c r="R768" s="187"/>
      <c r="S768" s="188"/>
      <c r="T768" s="186"/>
      <c r="U768" s="186"/>
      <c r="V768" s="186"/>
      <c r="W768" s="186"/>
      <c r="X768" s="186"/>
    </row>
    <row r="769" spans="1:19" x14ac:dyDescent="0.25">
      <c r="A769" s="15"/>
      <c r="B769" s="1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7"/>
      <c r="Q769" s="18"/>
      <c r="R769" s="18"/>
      <c r="S769" s="15"/>
    </row>
    <row r="770" spans="1:19" x14ac:dyDescent="0.25">
      <c r="A770" s="15"/>
      <c r="B770" s="1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7"/>
      <c r="Q770" s="18"/>
      <c r="R770" s="18"/>
      <c r="S770" s="15"/>
    </row>
    <row r="771" spans="1:19" x14ac:dyDescent="0.25">
      <c r="A771" s="15"/>
      <c r="B771" s="1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7"/>
      <c r="Q771" s="18"/>
      <c r="R771" s="18"/>
      <c r="S771" s="15"/>
    </row>
    <row r="772" spans="1:19" x14ac:dyDescent="0.25">
      <c r="A772" s="15"/>
      <c r="B772" s="1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7"/>
      <c r="Q772" s="18"/>
      <c r="R772" s="18"/>
      <c r="S772" s="15"/>
    </row>
    <row r="773" spans="1:19" x14ac:dyDescent="0.25">
      <c r="A773" s="15"/>
      <c r="B773" s="1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7"/>
      <c r="Q773" s="18"/>
      <c r="R773" s="18"/>
      <c r="S773" s="15"/>
    </row>
    <row r="774" spans="1:19" x14ac:dyDescent="0.25">
      <c r="A774" s="15"/>
      <c r="B774" s="1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7"/>
      <c r="Q774" s="18"/>
      <c r="R774" s="18"/>
      <c r="S774" s="15"/>
    </row>
    <row r="775" spans="1:19" x14ac:dyDescent="0.25">
      <c r="A775" s="15"/>
      <c r="B775" s="1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7"/>
      <c r="Q775" s="18"/>
      <c r="R775" s="18"/>
      <c r="S775" s="15"/>
    </row>
    <row r="776" spans="1:19" x14ac:dyDescent="0.25">
      <c r="A776" s="15"/>
      <c r="B776" s="1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7"/>
      <c r="Q776" s="18"/>
      <c r="R776" s="18"/>
      <c r="S776" s="15"/>
    </row>
    <row r="777" spans="1:19" x14ac:dyDescent="0.25">
      <c r="A777" s="15"/>
      <c r="B777" s="1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7"/>
      <c r="Q777" s="18"/>
      <c r="R777" s="18"/>
      <c r="S777" s="15"/>
    </row>
    <row r="778" spans="1:19" x14ac:dyDescent="0.25">
      <c r="A778" s="15"/>
      <c r="B778" s="1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7"/>
      <c r="Q778" s="18"/>
      <c r="R778" s="18"/>
      <c r="S778" s="15"/>
    </row>
    <row r="779" spans="1:19" x14ac:dyDescent="0.25">
      <c r="A779" s="15"/>
      <c r="B779" s="1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7"/>
      <c r="Q779" s="18"/>
      <c r="R779" s="18"/>
      <c r="S779" s="15"/>
    </row>
    <row r="780" spans="1:19" x14ac:dyDescent="0.25">
      <c r="A780" s="15"/>
      <c r="B780" s="1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7"/>
      <c r="Q780" s="18"/>
      <c r="R780" s="18"/>
      <c r="S780" s="15"/>
    </row>
    <row r="781" spans="1:19" x14ac:dyDescent="0.25">
      <c r="A781" s="15"/>
      <c r="B781" s="1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7"/>
      <c r="Q781" s="18"/>
      <c r="R781" s="18"/>
      <c r="S781" s="15"/>
    </row>
    <row r="782" spans="1:19" x14ac:dyDescent="0.25">
      <c r="A782" s="15"/>
      <c r="B782" s="1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7"/>
      <c r="Q782" s="18"/>
      <c r="R782" s="18"/>
      <c r="S782" s="15"/>
    </row>
    <row r="783" spans="1:19" x14ac:dyDescent="0.25">
      <c r="A783" s="15"/>
      <c r="B783" s="1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7"/>
      <c r="Q783" s="18"/>
      <c r="R783" s="18"/>
      <c r="S783" s="15"/>
    </row>
    <row r="784" spans="1:19" x14ac:dyDescent="0.25">
      <c r="A784" s="15"/>
      <c r="B784" s="1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7"/>
      <c r="Q784" s="18"/>
      <c r="R784" s="18"/>
      <c r="S784" s="15"/>
    </row>
    <row r="785" spans="1:19" x14ac:dyDescent="0.25">
      <c r="A785" s="15"/>
      <c r="B785" s="1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7"/>
      <c r="Q785" s="18"/>
      <c r="R785" s="18"/>
      <c r="S785" s="15"/>
    </row>
    <row r="786" spans="1:19" x14ac:dyDescent="0.25">
      <c r="A786" s="15"/>
      <c r="B786" s="1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7"/>
      <c r="Q786" s="18"/>
      <c r="R786" s="18"/>
      <c r="S786" s="15"/>
    </row>
    <row r="787" spans="1:19" x14ac:dyDescent="0.25">
      <c r="A787" s="15"/>
      <c r="B787" s="1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7"/>
      <c r="Q787" s="18"/>
      <c r="R787" s="18"/>
      <c r="S787" s="15"/>
    </row>
    <row r="788" spans="1:19" x14ac:dyDescent="0.25">
      <c r="A788" s="15"/>
      <c r="B788" s="1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7"/>
      <c r="Q788" s="18"/>
      <c r="R788" s="18"/>
      <c r="S788" s="15"/>
    </row>
    <row r="789" spans="1:19" x14ac:dyDescent="0.25">
      <c r="A789" s="15"/>
      <c r="B789" s="1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7"/>
      <c r="Q789" s="18"/>
      <c r="R789" s="18"/>
      <c r="S789" s="15"/>
    </row>
    <row r="790" spans="1:19" x14ac:dyDescent="0.25">
      <c r="A790" s="15"/>
      <c r="B790" s="1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7"/>
      <c r="Q790" s="18"/>
      <c r="R790" s="18"/>
      <c r="S790" s="15"/>
    </row>
    <row r="791" spans="1:19" x14ac:dyDescent="0.25">
      <c r="A791" s="15"/>
      <c r="B791" s="1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7"/>
      <c r="Q791" s="18"/>
      <c r="R791" s="18"/>
      <c r="S791" s="15"/>
    </row>
    <row r="792" spans="1:19" x14ac:dyDescent="0.25">
      <c r="A792" s="15"/>
      <c r="B792" s="1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7"/>
      <c r="Q792" s="18"/>
      <c r="R792" s="18"/>
      <c r="S792" s="15"/>
    </row>
    <row r="793" spans="1:19" x14ac:dyDescent="0.25">
      <c r="A793" s="15"/>
      <c r="B793" s="1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7"/>
      <c r="Q793" s="18"/>
      <c r="R793" s="18"/>
      <c r="S793" s="15"/>
    </row>
    <row r="794" spans="1:19" x14ac:dyDescent="0.25">
      <c r="A794" s="15"/>
      <c r="B794" s="1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7"/>
      <c r="Q794" s="18"/>
      <c r="R794" s="18"/>
      <c r="S794" s="15"/>
    </row>
    <row r="795" spans="1:19" x14ac:dyDescent="0.25">
      <c r="A795" s="15"/>
      <c r="B795" s="1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7"/>
      <c r="Q795" s="18"/>
      <c r="R795" s="18"/>
      <c r="S795" s="15"/>
    </row>
    <row r="796" spans="1:19" x14ac:dyDescent="0.25">
      <c r="A796" s="15"/>
      <c r="B796" s="1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7"/>
      <c r="Q796" s="18"/>
      <c r="R796" s="18"/>
      <c r="S796" s="15"/>
    </row>
    <row r="797" spans="1:19" x14ac:dyDescent="0.25">
      <c r="A797" s="15"/>
      <c r="B797" s="1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7"/>
      <c r="Q797" s="18"/>
      <c r="R797" s="18"/>
      <c r="S797" s="15"/>
    </row>
    <row r="798" spans="1:19" x14ac:dyDescent="0.25">
      <c r="A798" s="15"/>
      <c r="B798" s="1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7"/>
      <c r="Q798" s="18"/>
      <c r="R798" s="18"/>
      <c r="S798" s="15"/>
    </row>
    <row r="799" spans="1:19" x14ac:dyDescent="0.25">
      <c r="A799" s="15"/>
      <c r="B799" s="1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7"/>
      <c r="Q799" s="18"/>
      <c r="R799" s="18"/>
      <c r="S799" s="15"/>
    </row>
    <row r="800" spans="1:19" x14ac:dyDescent="0.25">
      <c r="A800" s="15"/>
      <c r="B800" s="1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7"/>
      <c r="Q800" s="18"/>
      <c r="R800" s="18"/>
      <c r="S800" s="15"/>
    </row>
    <row r="801" spans="1:19" x14ac:dyDescent="0.25">
      <c r="A801" s="15"/>
      <c r="B801" s="1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7"/>
      <c r="Q801" s="18"/>
      <c r="R801" s="18"/>
      <c r="S801" s="15"/>
    </row>
    <row r="802" spans="1:19" x14ac:dyDescent="0.25">
      <c r="A802" s="15"/>
      <c r="B802" s="1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7"/>
      <c r="Q802" s="18"/>
      <c r="R802" s="18"/>
      <c r="S802" s="15"/>
    </row>
    <row r="803" spans="1:19" x14ac:dyDescent="0.25">
      <c r="A803" s="15"/>
      <c r="B803" s="1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7"/>
      <c r="Q803" s="18"/>
      <c r="R803" s="18"/>
      <c r="S803" s="15"/>
    </row>
    <row r="804" spans="1:19" x14ac:dyDescent="0.25">
      <c r="A804" s="15"/>
      <c r="B804" s="1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7"/>
      <c r="Q804" s="18"/>
      <c r="R804" s="18"/>
      <c r="S804" s="15"/>
    </row>
    <row r="805" spans="1:19" x14ac:dyDescent="0.25">
      <c r="A805" s="15"/>
      <c r="B805" s="1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7"/>
      <c r="Q805" s="18"/>
      <c r="R805" s="18"/>
      <c r="S805" s="15"/>
    </row>
    <row r="806" spans="1:19" x14ac:dyDescent="0.25">
      <c r="A806" s="15"/>
      <c r="B806" s="1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7"/>
      <c r="Q806" s="18"/>
      <c r="R806" s="18"/>
      <c r="S806" s="15"/>
    </row>
    <row r="807" spans="1:19" x14ac:dyDescent="0.25">
      <c r="A807" s="15"/>
      <c r="B807" s="1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7"/>
      <c r="Q807" s="18"/>
      <c r="R807" s="18"/>
      <c r="S807" s="15"/>
    </row>
    <row r="808" spans="1:19" x14ac:dyDescent="0.25">
      <c r="A808" s="15"/>
      <c r="B808" s="1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7"/>
      <c r="Q808" s="18"/>
      <c r="R808" s="18"/>
      <c r="S808" s="15"/>
    </row>
    <row r="809" spans="1:19" x14ac:dyDescent="0.25">
      <c r="A809" s="15"/>
      <c r="B809" s="1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7"/>
      <c r="Q809" s="18"/>
      <c r="R809" s="18"/>
      <c r="S809" s="15"/>
    </row>
    <row r="810" spans="1:19" x14ac:dyDescent="0.25">
      <c r="A810" s="15"/>
      <c r="B810" s="1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7"/>
      <c r="Q810" s="18"/>
      <c r="R810" s="18"/>
      <c r="S810" s="15"/>
    </row>
    <row r="811" spans="1:19" x14ac:dyDescent="0.25">
      <c r="A811" s="15"/>
      <c r="B811" s="1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7"/>
      <c r="Q811" s="18"/>
      <c r="R811" s="18"/>
      <c r="S811" s="15"/>
    </row>
    <row r="812" spans="1:19" x14ac:dyDescent="0.25">
      <c r="A812" s="15"/>
      <c r="B812" s="1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7"/>
      <c r="Q812" s="18"/>
      <c r="R812" s="18"/>
      <c r="S812" s="15"/>
    </row>
    <row r="813" spans="1:19" x14ac:dyDescent="0.25">
      <c r="A813" s="15"/>
      <c r="B813" s="1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7"/>
      <c r="Q813" s="18"/>
      <c r="R813" s="18"/>
      <c r="S813" s="15"/>
    </row>
    <row r="814" spans="1:19" x14ac:dyDescent="0.25">
      <c r="A814" s="15"/>
      <c r="B814" s="1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7"/>
      <c r="Q814" s="18"/>
      <c r="R814" s="18"/>
      <c r="S814" s="15"/>
    </row>
    <row r="815" spans="1:19" x14ac:dyDescent="0.25">
      <c r="A815" s="15"/>
      <c r="B815" s="1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7"/>
      <c r="Q815" s="18"/>
      <c r="R815" s="18"/>
      <c r="S815" s="15"/>
    </row>
    <row r="816" spans="1:19" x14ac:dyDescent="0.25">
      <c r="A816" s="15"/>
      <c r="B816" s="1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7"/>
      <c r="Q816" s="18"/>
      <c r="R816" s="18"/>
      <c r="S816" s="15"/>
    </row>
    <row r="817" spans="1:19" x14ac:dyDescent="0.25">
      <c r="A817" s="15"/>
      <c r="B817" s="1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7"/>
      <c r="Q817" s="18"/>
      <c r="R817" s="18"/>
      <c r="S817" s="15"/>
    </row>
    <row r="818" spans="1:19" x14ac:dyDescent="0.25">
      <c r="A818" s="15"/>
      <c r="B818" s="1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7"/>
      <c r="Q818" s="18"/>
      <c r="R818" s="18"/>
      <c r="S818" s="15"/>
    </row>
    <row r="819" spans="1:19" x14ac:dyDescent="0.25">
      <c r="A819" s="15"/>
      <c r="B819" s="1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7"/>
      <c r="Q819" s="18"/>
      <c r="R819" s="18"/>
      <c r="S819" s="15"/>
    </row>
    <row r="820" spans="1:19" x14ac:dyDescent="0.25">
      <c r="A820" s="15"/>
      <c r="B820" s="1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7"/>
      <c r="Q820" s="18"/>
      <c r="R820" s="18"/>
      <c r="S820" s="15"/>
    </row>
    <row r="821" spans="1:19" x14ac:dyDescent="0.25">
      <c r="A821" s="15"/>
      <c r="B821" s="1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7"/>
      <c r="Q821" s="18"/>
      <c r="R821" s="18"/>
      <c r="S821" s="15"/>
    </row>
    <row r="822" spans="1:19" x14ac:dyDescent="0.25">
      <c r="A822" s="15"/>
      <c r="B822" s="1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7"/>
      <c r="Q822" s="18"/>
      <c r="R822" s="18"/>
      <c r="S822" s="15"/>
    </row>
    <row r="823" spans="1:19" x14ac:dyDescent="0.25">
      <c r="A823" s="15"/>
      <c r="B823" s="1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7"/>
      <c r="Q823" s="18"/>
      <c r="R823" s="18"/>
      <c r="S823" s="15"/>
    </row>
    <row r="824" spans="1:19" x14ac:dyDescent="0.25">
      <c r="A824" s="15"/>
      <c r="B824" s="1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7"/>
      <c r="Q824" s="18"/>
      <c r="R824" s="18"/>
      <c r="S824" s="15"/>
    </row>
    <row r="825" spans="1:19" x14ac:dyDescent="0.25">
      <c r="A825" s="15"/>
      <c r="B825" s="1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7"/>
      <c r="Q825" s="18"/>
      <c r="R825" s="18"/>
      <c r="S825" s="15"/>
    </row>
    <row r="826" spans="1:19" x14ac:dyDescent="0.25">
      <c r="A826" s="15"/>
      <c r="B826" s="1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7"/>
      <c r="Q826" s="18"/>
      <c r="R826" s="18"/>
      <c r="S826" s="15"/>
    </row>
    <row r="827" spans="1:19" x14ac:dyDescent="0.25">
      <c r="A827" s="15"/>
      <c r="B827" s="1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7"/>
      <c r="Q827" s="18"/>
      <c r="R827" s="18"/>
      <c r="S827" s="15"/>
    </row>
    <row r="828" spans="1:19" x14ac:dyDescent="0.25">
      <c r="A828" s="15"/>
      <c r="B828" s="1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7"/>
      <c r="Q828" s="18"/>
      <c r="R828" s="18"/>
      <c r="S828" s="15"/>
    </row>
    <row r="829" spans="1:19" x14ac:dyDescent="0.25">
      <c r="A829" s="15"/>
      <c r="B829" s="1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7"/>
      <c r="Q829" s="18"/>
      <c r="R829" s="18"/>
      <c r="S829" s="15"/>
    </row>
    <row r="830" spans="1:19" x14ac:dyDescent="0.25">
      <c r="A830" s="15"/>
      <c r="B830" s="1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7"/>
      <c r="Q830" s="18"/>
      <c r="R830" s="18"/>
      <c r="S830" s="15"/>
    </row>
    <row r="831" spans="1:19" x14ac:dyDescent="0.25">
      <c r="A831" s="15"/>
      <c r="B831" s="1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7"/>
      <c r="Q831" s="18"/>
      <c r="R831" s="18"/>
      <c r="S831" s="15"/>
    </row>
    <row r="832" spans="1:19" x14ac:dyDescent="0.25">
      <c r="A832" s="15"/>
      <c r="B832" s="1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7"/>
      <c r="Q832" s="18"/>
      <c r="R832" s="18"/>
      <c r="S832" s="15"/>
    </row>
    <row r="833" spans="1:19" x14ac:dyDescent="0.25">
      <c r="A833" s="15"/>
      <c r="B833" s="1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7"/>
      <c r="Q833" s="18"/>
      <c r="R833" s="18"/>
      <c r="S833" s="15"/>
    </row>
    <row r="834" spans="1:19" x14ac:dyDescent="0.25">
      <c r="A834" s="15"/>
      <c r="B834" s="1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7"/>
      <c r="Q834" s="18"/>
      <c r="R834" s="18"/>
      <c r="S834" s="15"/>
    </row>
    <row r="835" spans="1:19" x14ac:dyDescent="0.25">
      <c r="A835" s="15"/>
      <c r="B835" s="1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7"/>
      <c r="Q835" s="18"/>
      <c r="R835" s="18"/>
      <c r="S835" s="15"/>
    </row>
    <row r="836" spans="1:19" x14ac:dyDescent="0.25">
      <c r="A836" s="15"/>
      <c r="B836" s="1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7"/>
      <c r="Q836" s="18"/>
      <c r="R836" s="18"/>
      <c r="S836" s="15"/>
    </row>
    <row r="837" spans="1:19" x14ac:dyDescent="0.25">
      <c r="A837" s="15"/>
      <c r="B837" s="1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7"/>
      <c r="Q837" s="18"/>
      <c r="R837" s="18"/>
      <c r="S837" s="15"/>
    </row>
    <row r="838" spans="1:19" x14ac:dyDescent="0.25">
      <c r="A838" s="15"/>
      <c r="B838" s="1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7"/>
      <c r="Q838" s="18"/>
      <c r="R838" s="18"/>
      <c r="S838" s="15"/>
    </row>
    <row r="839" spans="1:19" x14ac:dyDescent="0.25">
      <c r="A839" s="15"/>
      <c r="B839" s="1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7"/>
      <c r="Q839" s="18"/>
      <c r="R839" s="18"/>
      <c r="S839" s="15"/>
    </row>
    <row r="840" spans="1:19" x14ac:dyDescent="0.25">
      <c r="A840" s="15"/>
      <c r="B840" s="1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7"/>
      <c r="Q840" s="18"/>
      <c r="R840" s="18"/>
      <c r="S840" s="15"/>
    </row>
    <row r="841" spans="1:19" x14ac:dyDescent="0.25">
      <c r="A841" s="15"/>
      <c r="B841" s="1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7"/>
      <c r="Q841" s="18"/>
      <c r="R841" s="18"/>
      <c r="S841" s="15"/>
    </row>
    <row r="842" spans="1:19" x14ac:dyDescent="0.25">
      <c r="A842" s="15"/>
      <c r="B842" s="1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7"/>
      <c r="Q842" s="18"/>
      <c r="R842" s="18"/>
      <c r="S842" s="15"/>
    </row>
    <row r="843" spans="1:19" x14ac:dyDescent="0.25">
      <c r="A843" s="15"/>
      <c r="B843" s="1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7"/>
      <c r="Q843" s="18"/>
      <c r="R843" s="18"/>
      <c r="S843" s="15"/>
    </row>
    <row r="844" spans="1:19" x14ac:dyDescent="0.25">
      <c r="A844" s="15"/>
      <c r="B844" s="1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7"/>
      <c r="Q844" s="18"/>
      <c r="R844" s="18"/>
      <c r="S844" s="15"/>
    </row>
    <row r="845" spans="1:19" x14ac:dyDescent="0.25">
      <c r="A845" s="15"/>
      <c r="B845" s="1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7"/>
      <c r="Q845" s="18"/>
      <c r="R845" s="18"/>
      <c r="S845" s="15"/>
    </row>
    <row r="846" spans="1:19" x14ac:dyDescent="0.25">
      <c r="A846" s="15"/>
      <c r="B846" s="1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7"/>
      <c r="Q846" s="18"/>
      <c r="R846" s="18"/>
      <c r="S846" s="15"/>
    </row>
    <row r="847" spans="1:19" x14ac:dyDescent="0.25">
      <c r="A847" s="15"/>
      <c r="B847" s="1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7"/>
      <c r="Q847" s="18"/>
      <c r="R847" s="18"/>
      <c r="S847" s="15"/>
    </row>
    <row r="848" spans="1:19" x14ac:dyDescent="0.25">
      <c r="A848" s="15"/>
      <c r="B848" s="1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7"/>
      <c r="Q848" s="18"/>
      <c r="R848" s="18"/>
      <c r="S848" s="15"/>
    </row>
    <row r="849" spans="1:19" x14ac:dyDescent="0.25">
      <c r="A849" s="15"/>
      <c r="B849" s="1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7"/>
      <c r="Q849" s="18"/>
      <c r="R849" s="18"/>
      <c r="S849" s="15"/>
    </row>
    <row r="850" spans="1:19" x14ac:dyDescent="0.25">
      <c r="A850" s="15"/>
      <c r="B850" s="1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7"/>
      <c r="Q850" s="18"/>
      <c r="R850" s="18"/>
      <c r="S850" s="15"/>
    </row>
    <row r="851" spans="1:19" x14ac:dyDescent="0.25">
      <c r="A851" s="15"/>
      <c r="B851" s="1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7"/>
      <c r="Q851" s="18"/>
      <c r="R851" s="18"/>
      <c r="S851" s="15"/>
    </row>
    <row r="852" spans="1:19" x14ac:dyDescent="0.25">
      <c r="A852" s="15"/>
      <c r="B852" s="1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7"/>
      <c r="Q852" s="18"/>
      <c r="R852" s="18"/>
      <c r="S852" s="15"/>
    </row>
    <row r="853" spans="1:19" x14ac:dyDescent="0.25">
      <c r="A853" s="15"/>
      <c r="B853" s="1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7"/>
      <c r="Q853" s="18"/>
      <c r="R853" s="18"/>
      <c r="S853" s="15"/>
    </row>
    <row r="854" spans="1:19" x14ac:dyDescent="0.25">
      <c r="A854" s="15"/>
      <c r="B854" s="1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7"/>
      <c r="Q854" s="18"/>
      <c r="R854" s="18"/>
      <c r="S854" s="15"/>
    </row>
    <row r="855" spans="1:19" x14ac:dyDescent="0.25">
      <c r="A855" s="15"/>
      <c r="B855" s="1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7"/>
      <c r="Q855" s="18"/>
      <c r="R855" s="18"/>
      <c r="S855" s="15"/>
    </row>
    <row r="856" spans="1:19" x14ac:dyDescent="0.25">
      <c r="A856" s="15"/>
      <c r="B856" s="1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7"/>
      <c r="Q856" s="18"/>
      <c r="R856" s="18"/>
      <c r="S856" s="15"/>
    </row>
    <row r="857" spans="1:19" x14ac:dyDescent="0.25">
      <c r="A857" s="15"/>
      <c r="B857" s="1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7"/>
      <c r="Q857" s="18"/>
      <c r="R857" s="18"/>
      <c r="S857" s="15"/>
    </row>
    <row r="858" spans="1:19" x14ac:dyDescent="0.25">
      <c r="A858" s="15"/>
      <c r="B858" s="1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7"/>
      <c r="Q858" s="18"/>
      <c r="R858" s="18"/>
      <c r="S858" s="15"/>
    </row>
    <row r="859" spans="1:19" x14ac:dyDescent="0.25">
      <c r="A859" s="15"/>
      <c r="B859" s="1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7"/>
      <c r="Q859" s="18"/>
      <c r="R859" s="18"/>
      <c r="S859" s="15"/>
    </row>
    <row r="860" spans="1:19" x14ac:dyDescent="0.25">
      <c r="A860" s="15"/>
      <c r="B860" s="1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7"/>
      <c r="Q860" s="18"/>
      <c r="R860" s="18"/>
      <c r="S860" s="15"/>
    </row>
    <row r="861" spans="1:19" x14ac:dyDescent="0.25">
      <c r="A861" s="15"/>
      <c r="B861" s="1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7"/>
      <c r="Q861" s="18"/>
      <c r="R861" s="18"/>
      <c r="S861" s="15"/>
    </row>
    <row r="862" spans="1:19" x14ac:dyDescent="0.25">
      <c r="A862" s="15"/>
      <c r="B862" s="1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7"/>
      <c r="Q862" s="18"/>
      <c r="R862" s="18"/>
      <c r="S862" s="15"/>
    </row>
    <row r="863" spans="1:19" x14ac:dyDescent="0.25">
      <c r="A863" s="15"/>
      <c r="B863" s="1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7"/>
      <c r="Q863" s="18"/>
      <c r="R863" s="18"/>
      <c r="S863" s="15"/>
    </row>
    <row r="864" spans="1:19" x14ac:dyDescent="0.25">
      <c r="A864" s="15"/>
      <c r="B864" s="1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7"/>
      <c r="Q864" s="18"/>
      <c r="R864" s="18"/>
      <c r="S864" s="15"/>
    </row>
    <row r="865" spans="1:19" x14ac:dyDescent="0.25">
      <c r="A865" s="15"/>
      <c r="B865" s="1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7"/>
      <c r="Q865" s="18"/>
      <c r="R865" s="18"/>
      <c r="S865" s="15"/>
    </row>
    <row r="866" spans="1:19" x14ac:dyDescent="0.25">
      <c r="A866" s="15"/>
      <c r="B866" s="1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7"/>
      <c r="Q866" s="18"/>
      <c r="R866" s="18"/>
      <c r="S866" s="15"/>
    </row>
    <row r="867" spans="1:19" x14ac:dyDescent="0.25">
      <c r="A867" s="15"/>
      <c r="B867" s="1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7"/>
      <c r="Q867" s="18"/>
      <c r="R867" s="18"/>
      <c r="S867" s="15"/>
    </row>
    <row r="868" spans="1:19" x14ac:dyDescent="0.25">
      <c r="A868" s="15"/>
      <c r="B868" s="1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7"/>
      <c r="Q868" s="18"/>
      <c r="R868" s="18"/>
      <c r="S868" s="15"/>
    </row>
    <row r="869" spans="1:19" x14ac:dyDescent="0.25">
      <c r="A869" s="15"/>
      <c r="B869" s="1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7"/>
      <c r="Q869" s="18"/>
      <c r="R869" s="18"/>
      <c r="S869" s="15"/>
    </row>
    <row r="870" spans="1:19" x14ac:dyDescent="0.25">
      <c r="A870" s="15"/>
      <c r="B870" s="1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7"/>
      <c r="Q870" s="18"/>
      <c r="R870" s="18"/>
      <c r="S870" s="15"/>
    </row>
    <row r="871" spans="1:19" x14ac:dyDescent="0.25">
      <c r="A871" s="15"/>
      <c r="B871" s="1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7"/>
      <c r="Q871" s="18"/>
      <c r="R871" s="18"/>
      <c r="S871" s="15"/>
    </row>
    <row r="872" spans="1:19" x14ac:dyDescent="0.25">
      <c r="A872" s="15"/>
      <c r="B872" s="1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7"/>
      <c r="Q872" s="18"/>
      <c r="R872" s="18"/>
      <c r="S872" s="15"/>
    </row>
    <row r="873" spans="1:19" x14ac:dyDescent="0.25">
      <c r="A873" s="15"/>
      <c r="B873" s="1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7"/>
      <c r="Q873" s="18"/>
      <c r="R873" s="18"/>
      <c r="S873" s="15"/>
    </row>
    <row r="874" spans="1:19" x14ac:dyDescent="0.25">
      <c r="A874" s="15"/>
      <c r="B874" s="1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7"/>
      <c r="Q874" s="18"/>
      <c r="R874" s="18"/>
      <c r="S874" s="15"/>
    </row>
    <row r="875" spans="1:19" x14ac:dyDescent="0.25">
      <c r="A875" s="15"/>
      <c r="B875" s="1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7"/>
      <c r="Q875" s="18"/>
      <c r="R875" s="18"/>
      <c r="S875" s="15"/>
    </row>
    <row r="876" spans="1:19" x14ac:dyDescent="0.25">
      <c r="A876" s="15"/>
      <c r="B876" s="1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7"/>
      <c r="Q876" s="18"/>
      <c r="R876" s="18"/>
      <c r="S876" s="15"/>
    </row>
    <row r="877" spans="1:19" x14ac:dyDescent="0.25">
      <c r="A877" s="15"/>
      <c r="B877" s="1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7"/>
      <c r="Q877" s="18"/>
      <c r="R877" s="18"/>
      <c r="S877" s="15"/>
    </row>
    <row r="878" spans="1:19" x14ac:dyDescent="0.25">
      <c r="A878" s="15"/>
      <c r="B878" s="1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7"/>
      <c r="Q878" s="18"/>
      <c r="R878" s="18"/>
      <c r="S878" s="15"/>
    </row>
    <row r="879" spans="1:19" x14ac:dyDescent="0.25">
      <c r="A879" s="15"/>
      <c r="B879" s="1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7"/>
      <c r="Q879" s="18"/>
      <c r="R879" s="18"/>
      <c r="S879" s="15"/>
    </row>
    <row r="880" spans="1:19" x14ac:dyDescent="0.25">
      <c r="A880" s="15"/>
      <c r="B880" s="1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7"/>
      <c r="Q880" s="18"/>
      <c r="R880" s="18"/>
      <c r="S880" s="15"/>
    </row>
    <row r="881" spans="1:19" x14ac:dyDescent="0.25">
      <c r="A881" s="15"/>
      <c r="B881" s="1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7"/>
      <c r="Q881" s="18"/>
      <c r="R881" s="18"/>
      <c r="S881" s="15"/>
    </row>
    <row r="882" spans="1:19" x14ac:dyDescent="0.25">
      <c r="A882" s="15"/>
      <c r="B882" s="1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7"/>
      <c r="Q882" s="18"/>
      <c r="R882" s="18"/>
      <c r="S882" s="15"/>
    </row>
    <row r="883" spans="1:19" x14ac:dyDescent="0.25">
      <c r="A883" s="15"/>
      <c r="B883" s="1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7"/>
      <c r="Q883" s="18"/>
      <c r="R883" s="18"/>
      <c r="S883" s="15"/>
    </row>
    <row r="884" spans="1:19" x14ac:dyDescent="0.25">
      <c r="A884" s="15"/>
      <c r="B884" s="1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7"/>
      <c r="Q884" s="18"/>
      <c r="R884" s="18"/>
      <c r="S884" s="15"/>
    </row>
    <row r="885" spans="1:19" x14ac:dyDescent="0.25">
      <c r="A885" s="15"/>
      <c r="B885" s="1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7"/>
      <c r="Q885" s="18"/>
      <c r="R885" s="18"/>
      <c r="S885" s="15"/>
    </row>
    <row r="886" spans="1:19" x14ac:dyDescent="0.25">
      <c r="A886" s="15"/>
      <c r="B886" s="1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7"/>
      <c r="Q886" s="18"/>
      <c r="R886" s="18"/>
      <c r="S886" s="15"/>
    </row>
    <row r="887" spans="1:19" x14ac:dyDescent="0.25">
      <c r="A887" s="15"/>
      <c r="B887" s="1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7"/>
      <c r="Q887" s="18"/>
      <c r="R887" s="18"/>
      <c r="S887" s="15"/>
    </row>
    <row r="888" spans="1:19" x14ac:dyDescent="0.25">
      <c r="A888" s="15"/>
      <c r="B888" s="1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7"/>
      <c r="Q888" s="18"/>
      <c r="R888" s="18"/>
      <c r="S888" s="15"/>
    </row>
    <row r="889" spans="1:19" x14ac:dyDescent="0.25">
      <c r="A889" s="15"/>
      <c r="B889" s="1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7"/>
      <c r="Q889" s="18"/>
      <c r="R889" s="18"/>
      <c r="S889" s="15"/>
    </row>
    <row r="890" spans="1:19" x14ac:dyDescent="0.25">
      <c r="A890" s="15"/>
      <c r="B890" s="1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7"/>
      <c r="Q890" s="18"/>
      <c r="R890" s="18"/>
      <c r="S890" s="15"/>
    </row>
    <row r="891" spans="1:19" x14ac:dyDescent="0.25">
      <c r="A891" s="15"/>
      <c r="B891" s="1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7"/>
      <c r="Q891" s="18"/>
      <c r="R891" s="18"/>
      <c r="S891" s="15"/>
    </row>
    <row r="892" spans="1:19" x14ac:dyDescent="0.25">
      <c r="A892" s="15"/>
      <c r="B892" s="1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7"/>
      <c r="Q892" s="18"/>
      <c r="R892" s="18"/>
      <c r="S892" s="15"/>
    </row>
    <row r="893" spans="1:19" x14ac:dyDescent="0.25">
      <c r="A893" s="15"/>
      <c r="B893" s="1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7"/>
      <c r="Q893" s="18"/>
      <c r="R893" s="18"/>
      <c r="S893" s="15"/>
    </row>
    <row r="894" spans="1:19" x14ac:dyDescent="0.25">
      <c r="A894" s="15"/>
      <c r="B894" s="1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7"/>
      <c r="Q894" s="18"/>
      <c r="R894" s="18"/>
      <c r="S894" s="15"/>
    </row>
    <row r="895" spans="1:19" x14ac:dyDescent="0.25">
      <c r="A895" s="15"/>
      <c r="B895" s="1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7"/>
      <c r="Q895" s="18"/>
      <c r="R895" s="18"/>
      <c r="S895" s="15"/>
    </row>
    <row r="896" spans="1:19" x14ac:dyDescent="0.25">
      <c r="A896" s="15"/>
      <c r="B896" s="1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7"/>
      <c r="Q896" s="18"/>
      <c r="R896" s="18"/>
      <c r="S896" s="15"/>
    </row>
    <row r="897" spans="1:19" x14ac:dyDescent="0.25">
      <c r="A897" s="15"/>
      <c r="B897" s="1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7"/>
      <c r="Q897" s="18"/>
      <c r="R897" s="18"/>
      <c r="S897" s="15"/>
    </row>
    <row r="898" spans="1:19" x14ac:dyDescent="0.25">
      <c r="A898" s="15"/>
      <c r="B898" s="1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7"/>
      <c r="Q898" s="18"/>
      <c r="R898" s="18"/>
      <c r="S898" s="15"/>
    </row>
    <row r="899" spans="1:19" x14ac:dyDescent="0.25">
      <c r="A899" s="15"/>
      <c r="B899" s="1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7"/>
      <c r="Q899" s="18"/>
      <c r="R899" s="18"/>
      <c r="S899" s="15"/>
    </row>
    <row r="900" spans="1:19" x14ac:dyDescent="0.25">
      <c r="A900" s="15"/>
      <c r="B900" s="1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7"/>
      <c r="Q900" s="18"/>
      <c r="R900" s="18"/>
      <c r="S900" s="15"/>
    </row>
    <row r="901" spans="1:19" x14ac:dyDescent="0.25">
      <c r="A901" s="15"/>
      <c r="B901" s="1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7"/>
      <c r="Q901" s="18"/>
      <c r="R901" s="18"/>
      <c r="S901" s="15"/>
    </row>
    <row r="902" spans="1:19" x14ac:dyDescent="0.25">
      <c r="A902" s="15"/>
      <c r="B902" s="1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7"/>
      <c r="Q902" s="18"/>
      <c r="R902" s="18"/>
      <c r="S902" s="15"/>
    </row>
    <row r="903" spans="1:19" x14ac:dyDescent="0.25">
      <c r="A903" s="15"/>
      <c r="B903" s="1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7"/>
      <c r="Q903" s="18"/>
      <c r="R903" s="18"/>
      <c r="S903" s="15"/>
    </row>
    <row r="904" spans="1:19" x14ac:dyDescent="0.25">
      <c r="A904" s="15"/>
      <c r="B904" s="1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7"/>
      <c r="Q904" s="18"/>
      <c r="R904" s="18"/>
      <c r="S904" s="15"/>
    </row>
    <row r="905" spans="1:19" x14ac:dyDescent="0.25">
      <c r="A905" s="15"/>
      <c r="B905" s="1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7"/>
      <c r="Q905" s="18"/>
      <c r="R905" s="18"/>
      <c r="S905" s="15"/>
    </row>
    <row r="906" spans="1:19" x14ac:dyDescent="0.25">
      <c r="A906" s="15"/>
      <c r="B906" s="1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7"/>
      <c r="Q906" s="18"/>
      <c r="R906" s="18"/>
      <c r="S906" s="15"/>
    </row>
    <row r="907" spans="1:19" x14ac:dyDescent="0.25">
      <c r="A907" s="15"/>
      <c r="B907" s="1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7"/>
      <c r="Q907" s="18"/>
      <c r="R907" s="18"/>
      <c r="S907" s="15"/>
    </row>
    <row r="908" spans="1:19" x14ac:dyDescent="0.25">
      <c r="A908" s="15"/>
      <c r="B908" s="1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7"/>
      <c r="Q908" s="18"/>
      <c r="R908" s="18"/>
      <c r="S908" s="15"/>
    </row>
    <row r="909" spans="1:19" x14ac:dyDescent="0.25">
      <c r="A909" s="15"/>
      <c r="B909" s="1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7"/>
      <c r="Q909" s="18"/>
      <c r="R909" s="18"/>
      <c r="S909" s="15"/>
    </row>
    <row r="910" spans="1:19" x14ac:dyDescent="0.25">
      <c r="A910" s="15"/>
      <c r="B910" s="1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7"/>
      <c r="Q910" s="18"/>
      <c r="R910" s="18"/>
      <c r="S910" s="15"/>
    </row>
    <row r="911" spans="1:19" x14ac:dyDescent="0.25">
      <c r="A911" s="15"/>
      <c r="B911" s="1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7"/>
      <c r="Q911" s="18"/>
      <c r="R911" s="18"/>
      <c r="S911" s="15"/>
    </row>
    <row r="912" spans="1:19" x14ac:dyDescent="0.25">
      <c r="A912" s="15"/>
      <c r="B912" s="1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7"/>
      <c r="Q912" s="18"/>
      <c r="R912" s="18"/>
      <c r="S912" s="15"/>
    </row>
    <row r="913" spans="1:19" x14ac:dyDescent="0.25">
      <c r="A913" s="15"/>
      <c r="B913" s="1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7"/>
      <c r="Q913" s="18"/>
      <c r="R913" s="18"/>
      <c r="S913" s="15"/>
    </row>
  </sheetData>
  <mergeCells count="17">
    <mergeCell ref="C752:G752"/>
    <mergeCell ref="Q754:S754"/>
    <mergeCell ref="Q755:S755"/>
    <mergeCell ref="A31:S31"/>
    <mergeCell ref="Q733:S733"/>
    <mergeCell ref="Q734:S734"/>
    <mergeCell ref="Q735:S735"/>
    <mergeCell ref="A741:S741"/>
    <mergeCell ref="C751:G751"/>
    <mergeCell ref="L751:O751"/>
    <mergeCell ref="A3:S3"/>
    <mergeCell ref="A4:S4"/>
    <mergeCell ref="A29:A30"/>
    <mergeCell ref="B29:B30"/>
    <mergeCell ref="C29:O29"/>
    <mergeCell ref="Q29:Q30"/>
    <mergeCell ref="R29:R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Lucila D. Galvez</dc:creator>
  <cp:lastModifiedBy>Lucila D. Galvez</cp:lastModifiedBy>
  <dcterms:created xsi:type="dcterms:W3CDTF">2014-09-19T03:40:44Z</dcterms:created>
  <dcterms:modified xsi:type="dcterms:W3CDTF">2014-09-19T03:42:34Z</dcterms:modified>
</cp:coreProperties>
</file>